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10620" activeTab="0"/>
  </bookViews>
  <sheets>
    <sheet name="Annexure-A" sheetId="1" r:id="rId1"/>
  </sheets>
  <definedNames>
    <definedName name="_xlnm.Print_Titles" localSheetId="0">'Annexure-A'!$5:$5</definedName>
  </definedNames>
  <calcPr fullCalcOnLoad="1"/>
</workbook>
</file>

<file path=xl/sharedStrings.xml><?xml version="1.0" encoding="utf-8"?>
<sst xmlns="http://schemas.openxmlformats.org/spreadsheetml/2006/main" count="436" uniqueCount="250">
  <si>
    <t>Qty</t>
  </si>
  <si>
    <t>Unit</t>
  </si>
  <si>
    <t>Amount</t>
  </si>
  <si>
    <t>SCHEDULE OF QUANTITY</t>
  </si>
  <si>
    <t>Description of Items</t>
  </si>
  <si>
    <t>INDIAN INSTITUTE OF TECHNOLOGY KANPUR</t>
  </si>
  <si>
    <t>Item.No</t>
  </si>
  <si>
    <t xml:space="preserve"> </t>
  </si>
  <si>
    <t>Rate in Figures without GST in Rupees</t>
  </si>
  <si>
    <t>Total Estimated Cost without GST</t>
  </si>
  <si>
    <t>NIT No. 15/Civil/D2/2020-21/01</t>
  </si>
  <si>
    <r>
      <rPr>
        <b/>
        <u val="single"/>
        <sz val="14"/>
        <rFont val="Arial"/>
        <family val="2"/>
      </rPr>
      <t>Name of Work</t>
    </r>
    <r>
      <rPr>
        <b/>
        <sz val="14"/>
        <rFont val="Arial"/>
        <family val="2"/>
      </rPr>
      <t>:- Setting right of vacant house no 3024.
.</t>
    </r>
  </si>
  <si>
    <t>CARRIAGE OF MATERIALS</t>
  </si>
  <si>
    <t>By Mechanical Transport including loading,unloading and stacking</t>
  </si>
  <si>
    <t>1.1.1</t>
  </si>
  <si>
    <t>Lime, moorum, building rubbish Lead - 2 km</t>
  </si>
  <si>
    <t>cum</t>
  </si>
  <si>
    <t>CONCRETE WORK</t>
  </si>
  <si>
    <t>Providing and laying in position cement concrete of specified grade excluding the cost of centering and shuttering - All work up to plinth level :</t>
  </si>
  <si>
    <t>2.1.1</t>
  </si>
  <si>
    <t>1:2:4 (1 cement : 2 coarse sand (zone-III) derived from natural sources: 4 graded stone aggregate 20 mm nominal size derived from natural sources).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</si>
  <si>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</si>
  <si>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</si>
  <si>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</si>
  <si>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3.2.1</t>
  </si>
  <si>
    <t>Shelves (Cast in situ)</t>
  </si>
  <si>
    <t>sqm</t>
  </si>
  <si>
    <t>Steel reinforcement for R.C.C. work including straightening, cutting, bending, placing in position and binding all complete upto plinth level.</t>
  </si>
  <si>
    <t>3.3.1</t>
  </si>
  <si>
    <t>Cold twisted bars</t>
  </si>
  <si>
    <t>kg</t>
  </si>
  <si>
    <t>MASONRY WORK</t>
  </si>
  <si>
    <t>Brick work with common burnt clay F.P.S. (non modular) bricks of class designation 7.5 in superstructure above plinth level up to floor V level in all shapes and sizes in :</t>
  </si>
  <si>
    <t>4.1.1</t>
  </si>
  <si>
    <t>Cement mortar 1:6 (1 cement : 6 coarse sand)</t>
  </si>
  <si>
    <t>Half brick masonry with common burnt clay F.P.S. (non modular) bricks of class designation 7.5 in superstructure above plinth level up to floor V level.</t>
  </si>
  <si>
    <t>4.2.1</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</si>
  <si>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</si>
  <si>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</si>
  <si>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</si>
  <si>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5.1.1</t>
  </si>
  <si>
    <t>Granite of any colour and shade</t>
  </si>
  <si>
    <t>5.1.1.1</t>
  </si>
  <si>
    <t>Area of slab over 0.50 sqm</t>
  </si>
  <si>
    <t>Providing edge moulding to 18 mm thick marble stone counters, Vanities etc., including machine polishing to edge to give high gloss finish etc. complete as per design approved by Engineer-in-Charge.</t>
  </si>
  <si>
    <t>5.2.1</t>
  </si>
  <si>
    <t>Granite work</t>
  </si>
  <si>
    <t>metre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</si>
  <si>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</si>
  <si>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</si>
  <si>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</si>
  <si>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6.1.1</t>
  </si>
  <si>
    <t>Sal wood</t>
  </si>
  <si>
    <t>Providing and fixing glazed shutters for doors, windows and clerestory windows using 4 mm thick float glass panes, including ISI marked M.S. pressed butt hinges bright finished of required size with necessary screws.</t>
  </si>
  <si>
    <t>6.2.1</t>
  </si>
  <si>
    <t>Second class teak wood</t>
  </si>
  <si>
    <t>6.2.1.1</t>
  </si>
  <si>
    <t>35 mm thick</t>
  </si>
  <si>
    <t>Providing and fixing ISI marked oxidised M.S. sliding door bolts with nuts and screws etc. complete :</t>
  </si>
  <si>
    <t>6.3.1</t>
  </si>
  <si>
    <t>250x16 mm</t>
  </si>
  <si>
    <t>each</t>
  </si>
  <si>
    <t>Providing and fixing ISI marked oxidised M.S. tower bolt black finish, (Barrel type) with necessary screws etc. complete :</t>
  </si>
  <si>
    <t>6.4.1</t>
  </si>
  <si>
    <t>200x10 mm</t>
  </si>
  <si>
    <t>6.4.2</t>
  </si>
  <si>
    <t>150x10 mm</t>
  </si>
  <si>
    <t>6.4.3</t>
  </si>
  <si>
    <t>100x10 mm</t>
  </si>
  <si>
    <t>Providing and fixing ISI marked oxidised M.S. handles conforming to IS:4992 with necessary screws etc. complete :</t>
  </si>
  <si>
    <t>6.5.1</t>
  </si>
  <si>
    <t>125 mm</t>
  </si>
  <si>
    <t>6.5.2</t>
  </si>
  <si>
    <t>100 mm</t>
  </si>
  <si>
    <t>Providing and fixing aluminium sliding door bolts, ISI marked anodised (anodic coating not less than grade AC 10 as per IS : 1868), transparent or dyed to required colour or shade, with nuts and screws etc. complete :</t>
  </si>
  <si>
    <t>6.6.1</t>
  </si>
  <si>
    <t>Providing and fixing aluminium tower bolts, ISI marked, anodised (anodic coating not less than grade AC 10 as per IS : 1868 ) transparent or dyed to required colour or shade, with necessary screws etc. complete :</t>
  </si>
  <si>
    <t>6.7.1</t>
  </si>
  <si>
    <t>6.7.2</t>
  </si>
  <si>
    <t>6.7.3</t>
  </si>
  <si>
    <t>Providing and fixing aluminium handles, ISI marked, anodised (anodic coating not less than grade AC 10 as per IS : 1868) transparent or dyed to required colour or shade, with necessary screws etc. complete :</t>
  </si>
  <si>
    <t>6.8.1</t>
  </si>
  <si>
    <t>6.8.2</t>
  </si>
  <si>
    <t>Providing and fixing aluminium hanging floor door stopper, ISI marked, anodised (anodic coating not less than grade AC 10 as per IS : 1868) transparent or dyed to required colour and shade, with necessary screws etc. complete.</t>
  </si>
  <si>
    <t>6.9.1</t>
  </si>
  <si>
    <t>Twin rubber stopper</t>
  </si>
  <si>
    <t>Providing and fixing wire gauge shutters using stainless steel grade 304 wire gauge with wire of dia 0.5 mm and average width of aperture 1.4 mm in both directions for doors, windows and clerestory windows with necessary screws :</t>
  </si>
  <si>
    <t>6.10.1</t>
  </si>
  <si>
    <t>35 mm thick shutters</t>
  </si>
  <si>
    <t>6.10.1.1</t>
  </si>
  <si>
    <t>with ISI marked M.S. pressed butt hinges bright finished of required size</t>
  </si>
  <si>
    <t>6.10.1.1.1</t>
  </si>
  <si>
    <t>STEEL WORK</t>
  </si>
  <si>
    <t>Structural steel work in single section, fixed with or without connecting plate, including cutting, hoisting, fixing in position and applying a priming coat of approved steel primer all complete.</t>
  </si>
  <si>
    <t>FLOORING</t>
  </si>
  <si>
    <t>Providing and laying rectified Glazed Ceramic floor tiles of size 300x300 mm or more (thickness to be specified by the manufacturer), of 1st quality conforming to IS : 15622, of approved make, in colours White, Ivory, Grey, Fume Red Brown, laid on 20 mm thick cement mortar 1:4 (1 Cement: 4 Coarse sand), jointing with grey cement slurry @ 3.3 kg/ sqm  including grouting the joints with white cement and matching pigments etc.,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</si>
  <si>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</si>
  <si>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8.2.1</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</si>
  <si>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</si>
  <si>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</si>
  <si>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8.3.1</t>
  </si>
  <si>
    <t>FINISHING</t>
  </si>
  <si>
    <t>15 mm cement plaster on rough side of single or half brick wall of mix:</t>
  </si>
  <si>
    <t>9.1.1</t>
  </si>
  <si>
    <t>1:6 (1 cement: 6 coarse sand)</t>
  </si>
  <si>
    <t>15 mm cement plaster on rough side of single or half brick wall finished with a floating coat of neat cement of mix :</t>
  </si>
  <si>
    <t>9.2.1</t>
  </si>
  <si>
    <t>1:4 (1 cement: 4 fine sand)</t>
  </si>
  <si>
    <t>6 mm cement plaster of mix :</t>
  </si>
  <si>
    <t>9.3.1</t>
  </si>
  <si>
    <t>1:3 (1 cement : 3 fine sand)</t>
  </si>
  <si>
    <t>Distempering with 1st quality acrylic distemper (ready mixed) having VOC content less than 50 gms/litre, of approved manufacturer, of required shade and colour complete, as per manufacturer's specification.</t>
  </si>
  <si>
    <t>9.4.1</t>
  </si>
  <si>
    <t>Two or more coats on new work</t>
  </si>
  <si>
    <t>Painting with synthetic enamel paint of approved brand and manufacture of required colour to give an even shade :</t>
  </si>
  <si>
    <t>9.5.1</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</si>
  <si>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</si>
  <si>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</si>
  <si>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</si>
  <si>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9.7.1</t>
  </si>
  <si>
    <t>Old work (two or more coats)</t>
  </si>
  <si>
    <t>Removing white or colour wash by scrapping and sand papering and preparing the surface smooth including necessary repairs to scratches etc. complete</t>
  </si>
  <si>
    <t>Removing dry or oil bound distemper, water proofing cement paint and the like by scrapping, sand papering and preparing the surface smooth including necessary repairs to scratches etc. complete.</t>
  </si>
  <si>
    <t>9.10.1</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</si>
  <si>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</si>
  <si>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</si>
  <si>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</si>
  <si>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10.1.1</t>
  </si>
  <si>
    <t>With cement mortar 1:4 (1cement: 4 coarse sand)</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</si>
  <si>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</si>
  <si>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</si>
  <si>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</si>
  <si>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</si>
  <si>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11.1.1</t>
  </si>
  <si>
    <t>Nominal concrete 1:3:6 or richer mix (i/c equivalent design mix)</t>
  </si>
  <si>
    <t>11.1.2</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</si>
  <si>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</si>
  <si>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</si>
  <si>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</si>
  <si>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11.3.1</t>
  </si>
  <si>
    <t>In cement mortar</t>
  </si>
  <si>
    <t>Dismantling doors, windows and clerestory windows (steel or wood) shutter including chowkhats, architrave, holdfasts etc. complete and stacking within 50 metres lead :</t>
  </si>
  <si>
    <t>11.4.1</t>
  </si>
  <si>
    <t>Of area 3 sq. metres and below</t>
  </si>
  <si>
    <t>Taking out doors, windows and clerestory window shutters (steel or wood) including stacking within 50 metres lead :</t>
  </si>
  <si>
    <t>11.5.1</t>
  </si>
  <si>
    <t>Dismantling old plaster or skirting raking out joints and cleaning the surface for plaster including disposal of rubbish to the dumping ground within 50 metres lead.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</si>
  <si>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</si>
  <si>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</si>
  <si>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12.1.1</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</si>
  <si>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</si>
  <si>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</si>
  <si>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12.2.1</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</si>
  <si>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</si>
  <si>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</si>
  <si>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</si>
  <si>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</si>
  <si>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12.5.1</t>
  </si>
  <si>
    <t>Flat back wash basin of size 550x400 mm</t>
  </si>
  <si>
    <t>Providing and fixing 600x450 mm beveled edge mirror of superior glass (of approved quality) complete with 6 mm thick hard board ground fixed to wooden cleats with C.P. brass screws and washers complete.</t>
  </si>
  <si>
    <t>Providing and fixing soil, waste and vent pipes :</t>
  </si>
  <si>
    <t>12.7.1</t>
  </si>
  <si>
    <t>100 mm dia</t>
  </si>
  <si>
    <t>12.7.1.1</t>
  </si>
  <si>
    <t>Centrifugally cast (spun) iron socket &amp; spigot (S&amp;S) pipe as per IS: 3989</t>
  </si>
  <si>
    <t>12.7.2</t>
  </si>
  <si>
    <t>75 mm diameter :</t>
  </si>
  <si>
    <t>12.7.2.1</t>
  </si>
  <si>
    <t>Centrifugally cast (spun) iron socketed pipe as per IS: 3989</t>
  </si>
  <si>
    <t>Providing and fixing plain bend of required degree.</t>
  </si>
  <si>
    <t>12.8.1</t>
  </si>
  <si>
    <t>12.8.1.1</t>
  </si>
  <si>
    <t>Sand cast iron S&amp;S as per IS : 3989</t>
  </si>
  <si>
    <t>Providing and fixing single equal plain junction of required degree with access door, insertion rubber washer 3 mm thick, bolts and nuts complete.</t>
  </si>
  <si>
    <t>12.9.1</t>
  </si>
  <si>
    <t>100x100x100 mm</t>
  </si>
  <si>
    <t>12.9.1.1</t>
  </si>
  <si>
    <t>Sand cast iron S&amp;S as per IS - 3989</t>
  </si>
  <si>
    <t>Providing and fixing terminal guard :</t>
  </si>
  <si>
    <t>12.10.1</t>
  </si>
  <si>
    <t>12.10.1.1</t>
  </si>
  <si>
    <t>Providing and fixing collar :</t>
  </si>
  <si>
    <t>12.11.1</t>
  </si>
  <si>
    <t>12.11.1.1</t>
  </si>
  <si>
    <t>Providing lead caulked joints to sand cast iron/centrifugally cast (spun) iron pipes and fittings of diameter :</t>
  </si>
  <si>
    <t>12.12.1</t>
  </si>
  <si>
    <t>12.12.2</t>
  </si>
  <si>
    <t>75 mm</t>
  </si>
  <si>
    <t>Providing and fixing M.S. stays and clamps for sand cast iron/ centrifugally cast (spun) iron pipes of diameter :</t>
  </si>
  <si>
    <t>12.13.1</t>
  </si>
  <si>
    <t>Providing and fixing trap of self cleansing design with screwed down or hinged grating with or without vent arm complete, including cost of cutting and making good the walls and floors :</t>
  </si>
  <si>
    <t>12.14.1</t>
  </si>
  <si>
    <t>100 mm inlet and 100 mm outlet</t>
  </si>
  <si>
    <t>12.14.1.1</t>
  </si>
  <si>
    <t>Sand cast iron S&amp;S as per IS: 3989</t>
  </si>
  <si>
    <t>12.14.2</t>
  </si>
  <si>
    <t>100 mm inlet and 75 mm outlet</t>
  </si>
  <si>
    <t>12.14.2.1</t>
  </si>
  <si>
    <t>WATER SUPPLY</t>
  </si>
  <si>
    <t>Providing and fixing G.I. pipes complete with G.I. fittings and clamps, i/c cutting and making good the walls etc. Internal work - Exposed on wall</t>
  </si>
  <si>
    <t>13.1.1</t>
  </si>
  <si>
    <t>20 mm dia nominal bore</t>
  </si>
  <si>
    <t>Providing and fixing G.I. Pipes complete with G.I. fittings and clamps, i/c making good the walls etc. concealed pipe, including painting with anti corrosive bitumastic paint, cutting chases and making good the wall :</t>
  </si>
  <si>
    <t>13.2.1</t>
  </si>
  <si>
    <t>15 mm dia nominal bore</t>
  </si>
  <si>
    <t>Providing and fixing G.I. pipes complete with G.I. fittings including trenching and refilling etc. External work</t>
  </si>
  <si>
    <t>13.3.1</t>
  </si>
  <si>
    <t>32 mm dia nominal bore</t>
  </si>
  <si>
    <t>Providing and fixing gun metal gate valve with C.I. wheel of approved quality (screwed end) :</t>
  </si>
  <si>
    <t>13.4.1</t>
  </si>
  <si>
    <t>20 mm nominal bore</t>
  </si>
  <si>
    <t>Providing and fixing uplasticised PVC connection pipe with brass unions :</t>
  </si>
  <si>
    <t>13.5.1</t>
  </si>
  <si>
    <t>45 cm length</t>
  </si>
  <si>
    <t>13.5.1.1</t>
  </si>
  <si>
    <t>15 mm nominal bore</t>
  </si>
  <si>
    <t>Providing and fixing G.I. Union in G.I. pipe including cutting and threading the pipe and making long screws etc. complete (New work)  :</t>
  </si>
  <si>
    <t>13.6.1</t>
  </si>
  <si>
    <t>Providing and fixing C.P. brass bib cock of approved quality conforming to IS:8931 :</t>
  </si>
  <si>
    <t>13.7.1</t>
  </si>
  <si>
    <t>Providing and fixing C.P. brass long body bib cock of approved quality conforming to IS standards and weighing not less than 690 gms.</t>
  </si>
  <si>
    <t>13.8.1</t>
  </si>
  <si>
    <t>Providing and fixing C.P. brass angle valve for basin mixer and geyser points of approved quality conforming to IS:8931</t>
  </si>
  <si>
    <t>13.9.1</t>
  </si>
  <si>
    <t>15mm nominal bore</t>
  </si>
  <si>
    <t>Cutting holes up to 30x30 cm in walls including making good the same:</t>
  </si>
  <si>
    <t>13.10.1</t>
  </si>
  <si>
    <t>With common burnt clay F.P.S. (non modular) bricks</t>
  </si>
  <si>
    <t>Making chases up to 7.5x7.5 cm in walls including making good and finishing with matching surface after housing G.I. pipe etc.</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</si>
  <si>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</si>
  <si>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</si>
  <si>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</si>
  <si>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</si>
  <si>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Cum</t>
  </si>
  <si>
    <t xml:space="preserve">"P/F C.P brass towel rod complete with two C.P.brass brackets fixed to wooden cleats with C.P. brass screws of approved quality size of 600 x 20 mm. </t>
  </si>
  <si>
    <t>Each</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</si>
  <si>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</si>
  <si>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</si>
  <si>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</si>
  <si>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</si>
  <si>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</si>
  <si>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Sqm</t>
  </si>
  <si>
    <t>Extra for providing and fixing of 8mm to 9mm thick ceramic glazed wall tiles instead of 5mm thick ceramic glazed wall tiles.</t>
  </si>
  <si>
    <t xml:space="preserve">Providing and fixing C.P basin mixer of 15 mm nominal bore (L&amp;K) make for one piece only
</t>
  </si>
  <si>
    <t xml:space="preserve">Providind and fixing C.P. hand spray (heath faucet) with push button control and flexible hose connection with C.P hook of L&amp;K make or approved equivalent complete in all respects.
</t>
  </si>
  <si>
    <t xml:space="preserve">"Providing and fixing C.P waste 40 mm nominal bore for kitchen sink .
"
</t>
  </si>
  <si>
    <t xml:space="preserve">Providing and fixing aluminum door seal in door i/c necessary screw etc complete.
</t>
  </si>
  <si>
    <t xml:space="preserve">Providing and fixing of "I hook" of with ISI marked M.S. pressed butt hinges bright finished of required size.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</si>
  <si>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t>
  </si>
  <si>
    <t>One JOb</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</si>
</sst>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रु&quot;\ #,##0;&quot;रु&quot;\ \-#,##0"/>
    <numFmt numFmtId="165" formatCode="&quot;रु&quot;\ #,##0;[Red]&quot;रु&quot;\ \-#,##0"/>
    <numFmt numFmtId="166" formatCode="&quot;रु&quot;\ #,##0.00;&quot;रु&quot;\ \-#,##0.00"/>
    <numFmt numFmtId="167" formatCode="&quot;रु&quot;\ #,##0.00;[Red]&quot;रु&quot;\ \-#,##0.00"/>
    <numFmt numFmtId="168" formatCode="_ &quot;रु&quot;\ * #,##0_ ;_ &quot;रु&quot;\ * \-#,##0_ ;_ &quot;रु&quot;\ * &quot;-&quot;_ ;_ @_ "/>
    <numFmt numFmtId="169" formatCode="_ * #,##0_ ;_ * \-#,##0_ ;_ * &quot;-&quot;_ ;_ @_ "/>
    <numFmt numFmtId="170" formatCode="_ &quot;रु&quot;\ * #,##0.00_ ;_ &quot;रु&quot;\ * \-#,##0.00_ ;_ &quot;रु&quot;\ * &quot;-&quot;??_ ;_ @_ "/>
    <numFmt numFmtId="171" formatCode="_ * #,##0.00_ ;_ * \-#,##0.00_ ;_ * &quot;-&quot;??_ ;_ @_ "/>
  </numFmts>
  <fonts count="43">
    <font>
      <sz val="11"/>
      <color theme="1"/>
      <name val="Calibri"/>
      <family val="2"/>
    </font>
    <font>
      <sz val="11"/>
      <color indexed="8"/>
      <name val="Calibri"/>
      <family val="2"/>
    </font>
    <font>
      <b/>
      <sz val="20"/>
      <name val="Arial"/>
      <family val="2"/>
    </font>
    <font>
      <b/>
      <u val="single"/>
      <sz val="16"/>
      <name val="Arial"/>
      <family val="2"/>
    </font>
    <font>
      <b/>
      <sz val="10"/>
      <name val="Arial"/>
      <family val="2"/>
    </font>
    <font>
      <b/>
      <sz val="14"/>
      <name val="Arial"/>
      <family val="2"/>
    </font>
    <font>
      <b/>
      <u val="single"/>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6">
    <xf numFmtId="0" fontId="0" fillId="0" borderId="0" xfId="0" applyFont="1" applyAlignment="1">
      <alignment/>
    </xf>
    <xf numFmtId="0" fontId="0" fillId="0" borderId="0" xfId="0" applyAlignment="1">
      <alignment horizontal="center"/>
    </xf>
    <xf numFmtId="2"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1" fontId="4" fillId="33" borderId="10" xfId="0" applyNumberFormat="1" applyFont="1" applyFill="1" applyBorder="1" applyAlignment="1" applyProtection="1">
      <alignment horizontal="center" vertical="center" wrapText="1"/>
      <protection/>
    </xf>
    <xf numFmtId="0" fontId="41" fillId="0" borderId="10" xfId="0" applyFont="1" applyBorder="1" applyAlignment="1">
      <alignment horizontal="left" vertical="top"/>
    </xf>
    <xf numFmtId="0" fontId="41" fillId="0" borderId="10" xfId="0" applyFont="1" applyBorder="1" applyAlignment="1">
      <alignment horizontal="justify" vertical="top" wrapText="1"/>
    </xf>
    <xf numFmtId="0" fontId="41" fillId="0" borderId="10" xfId="0" applyFont="1" applyBorder="1" applyAlignment="1">
      <alignment horizontal="right"/>
    </xf>
    <xf numFmtId="0" fontId="41" fillId="0" borderId="10" xfId="0" applyFont="1" applyBorder="1" applyAlignment="1">
      <alignment horizontal="center" wrapText="1"/>
    </xf>
    <xf numFmtId="2" fontId="41" fillId="0" borderId="10" xfId="0" applyNumberFormat="1" applyFont="1" applyBorder="1" applyAlignment="1">
      <alignment horizontal="right"/>
    </xf>
    <xf numFmtId="0" fontId="42" fillId="0" borderId="10" xfId="0" applyFont="1" applyBorder="1" applyAlignment="1">
      <alignment horizontal="justify" vertical="top" wrapText="1"/>
    </xf>
    <xf numFmtId="0" fontId="42" fillId="0" borderId="10" xfId="0" applyFont="1" applyBorder="1" applyAlignment="1">
      <alignment horizontal="right"/>
    </xf>
    <xf numFmtId="0" fontId="42" fillId="0" borderId="10" xfId="0" applyFont="1" applyBorder="1" applyAlignment="1">
      <alignment horizontal="center" wrapText="1"/>
    </xf>
    <xf numFmtId="2" fontId="42" fillId="0" borderId="10" xfId="0" applyNumberFormat="1" applyFont="1" applyBorder="1" applyAlignment="1">
      <alignment horizontal="right"/>
    </xf>
    <xf numFmtId="2" fontId="0" fillId="0" borderId="0" xfId="0" applyNumberFormat="1" applyAlignment="1">
      <alignment/>
    </xf>
    <xf numFmtId="49" fontId="2" fillId="33" borderId="10" xfId="0" applyNumberFormat="1" applyFont="1" applyFill="1" applyBorder="1" applyAlignment="1" applyProtection="1">
      <alignment horizontal="center" vertical="center" wrapText="1"/>
      <protection/>
    </xf>
    <xf numFmtId="0" fontId="5" fillId="33" borderId="11" xfId="0" applyNumberFormat="1" applyFont="1" applyFill="1" applyBorder="1" applyAlignment="1" applyProtection="1">
      <alignment horizontal="left" vertical="top" wrapText="1" shrinkToFit="1"/>
      <protection/>
    </xf>
    <xf numFmtId="0" fontId="5" fillId="33" borderId="12" xfId="0" applyNumberFormat="1" applyFont="1" applyFill="1" applyBorder="1" applyAlignment="1" applyProtection="1">
      <alignment horizontal="left" vertical="top" shrinkToFit="1"/>
      <protection/>
    </xf>
    <xf numFmtId="0" fontId="5" fillId="33" borderId="13" xfId="0" applyNumberFormat="1" applyFont="1" applyFill="1" applyBorder="1" applyAlignment="1" applyProtection="1">
      <alignment horizontal="left" vertical="top" shrinkToFit="1"/>
      <protection/>
    </xf>
    <xf numFmtId="0" fontId="2" fillId="33" borderId="11" xfId="0" applyFont="1" applyFill="1" applyBorder="1" applyAlignment="1" applyProtection="1">
      <alignment horizontal="center" vertical="center" wrapText="1" shrinkToFit="1"/>
      <protection/>
    </xf>
    <xf numFmtId="0" fontId="2" fillId="33" borderId="12" xfId="0" applyFont="1" applyFill="1" applyBorder="1" applyAlignment="1" applyProtection="1">
      <alignment horizontal="center" vertical="center" wrapText="1" shrinkToFit="1"/>
      <protection/>
    </xf>
    <xf numFmtId="0" fontId="2" fillId="33" borderId="13" xfId="0" applyFont="1" applyFill="1" applyBorder="1" applyAlignment="1" applyProtection="1">
      <alignment horizontal="center" vertical="center" wrapText="1" shrinkToFit="1"/>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9525</xdr:rowOff>
    </xdr:from>
    <xdr:to>
      <xdr:col>5</xdr:col>
      <xdr:colOff>990600</xdr:colOff>
      <xdr:row>1</xdr:row>
      <xdr:rowOff>333375</xdr:rowOff>
    </xdr:to>
    <xdr:pic>
      <xdr:nvPicPr>
        <xdr:cNvPr id="1" name="Picture 2" descr="tenderlogo_gray"/>
        <xdr:cNvPicPr preferRelativeResize="1">
          <a:picLocks noChangeAspect="1"/>
        </xdr:cNvPicPr>
      </xdr:nvPicPr>
      <xdr:blipFill>
        <a:blip r:embed="rId1"/>
        <a:stretch>
          <a:fillRect/>
        </a:stretch>
      </xdr:blipFill>
      <xdr:spPr>
        <a:xfrm>
          <a:off x="6219825" y="9525"/>
          <a:ext cx="609600" cy="581025"/>
        </a:xfrm>
        <a:prstGeom prst="rect">
          <a:avLst/>
        </a:prstGeom>
        <a:noFill/>
        <a:ln w="9525" cmpd="sng">
          <a:noFill/>
        </a:ln>
      </xdr:spPr>
    </xdr:pic>
    <xdr:clientData/>
  </xdr:twoCellAnchor>
  <xdr:twoCellAnchor editAs="oneCell">
    <xdr:from>
      <xdr:col>0</xdr:col>
      <xdr:colOff>0</xdr:colOff>
      <xdr:row>0</xdr:row>
      <xdr:rowOff>28575</xdr:rowOff>
    </xdr:from>
    <xdr:to>
      <xdr:col>1</xdr:col>
      <xdr:colOff>57150</xdr:colOff>
      <xdr:row>1</xdr:row>
      <xdr:rowOff>304800</xdr:rowOff>
    </xdr:to>
    <xdr:pic>
      <xdr:nvPicPr>
        <xdr:cNvPr id="2" name="Picture 4" descr="iitlogo.jpg"/>
        <xdr:cNvPicPr preferRelativeResize="1">
          <a:picLocks noChangeAspect="1"/>
        </xdr:cNvPicPr>
      </xdr:nvPicPr>
      <xdr:blipFill>
        <a:blip r:embed="rId2"/>
        <a:stretch>
          <a:fillRect/>
        </a:stretch>
      </xdr:blipFill>
      <xdr:spPr>
        <a:xfrm>
          <a:off x="0" y="28575"/>
          <a:ext cx="5715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81"/>
  <sheetViews>
    <sheetView tabSelected="1" zoomScale="115" zoomScaleNormal="115" zoomScalePageLayoutView="0" workbookViewId="0" topLeftCell="A7">
      <selection activeCell="A5" sqref="A5:F5"/>
    </sheetView>
  </sheetViews>
  <sheetFormatPr defaultColWidth="9.140625" defaultRowHeight="15"/>
  <cols>
    <col min="1" max="1" width="7.7109375" style="0" customWidth="1"/>
    <col min="2" max="2" width="54.8515625" style="0" customWidth="1"/>
    <col min="3" max="3" width="6.57421875" style="0" customWidth="1"/>
    <col min="4" max="4" width="7.7109375" style="1" customWidth="1"/>
    <col min="5" max="5" width="10.7109375" style="0" customWidth="1"/>
    <col min="6" max="6" width="15.00390625" style="0" customWidth="1"/>
  </cols>
  <sheetData>
    <row r="1" spans="1:6" ht="20.25" customHeight="1">
      <c r="A1" s="23" t="s">
        <v>5</v>
      </c>
      <c r="B1" s="24"/>
      <c r="C1" s="24"/>
      <c r="D1" s="24"/>
      <c r="E1" s="24"/>
      <c r="F1" s="25"/>
    </row>
    <row r="2" spans="1:6" ht="29.25" customHeight="1">
      <c r="A2" s="20" t="s">
        <v>10</v>
      </c>
      <c r="B2" s="21"/>
      <c r="C2" s="21"/>
      <c r="D2" s="21"/>
      <c r="E2" s="21"/>
      <c r="F2" s="22"/>
    </row>
    <row r="3" spans="1:6" ht="23.25" customHeight="1">
      <c r="A3" s="17" t="s">
        <v>11</v>
      </c>
      <c r="B3" s="18"/>
      <c r="C3" s="18"/>
      <c r="D3" s="18"/>
      <c r="E3" s="18"/>
      <c r="F3" s="19"/>
    </row>
    <row r="4" spans="1:6" ht="26.25">
      <c r="A4" s="16" t="s">
        <v>3</v>
      </c>
      <c r="B4" s="16"/>
      <c r="C4" s="16"/>
      <c r="D4" s="16"/>
      <c r="E4" s="16"/>
      <c r="F4" s="2"/>
    </row>
    <row r="5" spans="1:6" ht="63.75">
      <c r="A5" s="3" t="s">
        <v>6</v>
      </c>
      <c r="B5" s="4" t="s">
        <v>4</v>
      </c>
      <c r="C5" s="5" t="s">
        <v>0</v>
      </c>
      <c r="D5" s="4" t="s">
        <v>1</v>
      </c>
      <c r="E5" s="2" t="s">
        <v>8</v>
      </c>
      <c r="F5" s="5" t="s">
        <v>2</v>
      </c>
    </row>
    <row r="6" spans="1:6" ht="15" customHeight="1">
      <c r="A6" s="6">
        <v>1</v>
      </c>
      <c r="B6" s="7" t="s">
        <v>12</v>
      </c>
      <c r="C6" s="8"/>
      <c r="D6" s="9" t="s">
        <v>7</v>
      </c>
      <c r="E6" s="10"/>
      <c r="F6" s="10"/>
    </row>
    <row r="7" spans="1:6" ht="16.5" customHeight="1">
      <c r="A7" s="6">
        <v>1.1</v>
      </c>
      <c r="B7" s="7" t="s">
        <v>13</v>
      </c>
      <c r="C7" s="8"/>
      <c r="D7" s="9" t="s">
        <v>7</v>
      </c>
      <c r="E7" s="10"/>
      <c r="F7" s="10"/>
    </row>
    <row r="8" spans="1:6" ht="17.25" customHeight="1">
      <c r="A8" s="6" t="s">
        <v>14</v>
      </c>
      <c r="B8" s="7" t="s">
        <v>15</v>
      </c>
      <c r="C8" s="8">
        <v>2</v>
      </c>
      <c r="D8" s="9" t="s">
        <v>16</v>
      </c>
      <c r="E8" s="10">
        <v>104.81</v>
      </c>
      <c r="F8" s="10">
        <f>ROUND(C8*E8,0)</f>
        <v>210</v>
      </c>
    </row>
    <row r="9" spans="1:6" ht="15">
      <c r="A9" s="6">
        <v>2</v>
      </c>
      <c r="B9" s="7" t="s">
        <v>17</v>
      </c>
      <c r="C9" s="8"/>
      <c r="D9" s="9" t="s">
        <v>7</v>
      </c>
      <c r="E9" s="10"/>
      <c r="F9" s="10"/>
    </row>
    <row r="10" spans="1:6" ht="38.25">
      <c r="A10" s="6">
        <v>2.1</v>
      </c>
      <c r="B10" s="7" t="s">
        <v>18</v>
      </c>
      <c r="C10" s="8"/>
      <c r="D10" s="9" t="s">
        <v>7</v>
      </c>
      <c r="E10" s="10"/>
      <c r="F10" s="10"/>
    </row>
    <row r="11" spans="1:6" ht="38.25">
      <c r="A11" s="6" t="s">
        <v>19</v>
      </c>
      <c r="B11" s="7" t="s">
        <v>20</v>
      </c>
      <c r="C11" s="8">
        <v>0.2</v>
      </c>
      <c r="D11" s="9" t="s">
        <v>16</v>
      </c>
      <c r="E11" s="10">
        <v>5952.3</v>
      </c>
      <c r="F11" s="10">
        <f aca="true" t="shared" si="0" ref="F9:F72">ROUND(C11*E11,0)</f>
        <v>1190</v>
      </c>
    </row>
    <row r="12" spans="1:6" ht="15">
      <c r="A12" s="6">
        <v>3</v>
      </c>
      <c r="B12" s="7" t="s">
        <v>21</v>
      </c>
      <c r="C12" s="8"/>
      <c r="D12" s="9" t="s">
        <v>7</v>
      </c>
      <c r="E12" s="10"/>
      <c r="F12" s="10"/>
    </row>
    <row r="13" spans="1:6" ht="102">
      <c r="A13" s="6">
        <v>3.1</v>
      </c>
      <c r="B13" s="7" t="s">
        <v>22</v>
      </c>
      <c r="C13" s="8">
        <v>0.2</v>
      </c>
      <c r="D13" s="9" t="s">
        <v>16</v>
      </c>
      <c r="E13" s="10">
        <v>8560.98</v>
      </c>
      <c r="F13" s="10">
        <f t="shared" si="0"/>
        <v>1712</v>
      </c>
    </row>
    <row r="14" spans="1:6" ht="25.5">
      <c r="A14" s="6">
        <v>3.2</v>
      </c>
      <c r="B14" s="7" t="s">
        <v>23</v>
      </c>
      <c r="C14" s="8"/>
      <c r="D14" s="9" t="s">
        <v>7</v>
      </c>
      <c r="E14" s="10"/>
      <c r="F14" s="10"/>
    </row>
    <row r="15" spans="1:6" ht="15">
      <c r="A15" s="6" t="s">
        <v>24</v>
      </c>
      <c r="B15" s="7" t="s">
        <v>25</v>
      </c>
      <c r="C15" s="8">
        <v>4</v>
      </c>
      <c r="D15" s="9" t="s">
        <v>26</v>
      </c>
      <c r="E15" s="10">
        <v>607.67</v>
      </c>
      <c r="F15" s="10">
        <f t="shared" si="0"/>
        <v>2431</v>
      </c>
    </row>
    <row r="16" spans="1:6" ht="15" customHeight="1">
      <c r="A16" s="6">
        <v>3.3</v>
      </c>
      <c r="B16" s="7" t="s">
        <v>27</v>
      </c>
      <c r="C16" s="8"/>
      <c r="D16" s="9" t="s">
        <v>7</v>
      </c>
      <c r="E16" s="10"/>
      <c r="F16" s="10"/>
    </row>
    <row r="17" spans="1:6" ht="15">
      <c r="A17" s="6" t="s">
        <v>28</v>
      </c>
      <c r="B17" s="7" t="s">
        <v>29</v>
      </c>
      <c r="C17" s="8">
        <v>33</v>
      </c>
      <c r="D17" s="9" t="s">
        <v>30</v>
      </c>
      <c r="E17" s="10">
        <v>73.21</v>
      </c>
      <c r="F17" s="10">
        <f t="shared" si="0"/>
        <v>2416</v>
      </c>
    </row>
    <row r="18" spans="1:6" ht="15">
      <c r="A18" s="6">
        <v>4</v>
      </c>
      <c r="B18" s="7" t="s">
        <v>31</v>
      </c>
      <c r="C18" s="8"/>
      <c r="D18" s="9" t="s">
        <v>7</v>
      </c>
      <c r="E18" s="10"/>
      <c r="F18" s="10"/>
    </row>
    <row r="19" spans="1:6" ht="26.25" customHeight="1">
      <c r="A19" s="6">
        <v>4.1</v>
      </c>
      <c r="B19" s="7" t="s">
        <v>32</v>
      </c>
      <c r="C19" s="8"/>
      <c r="D19" s="9" t="s">
        <v>7</v>
      </c>
      <c r="E19" s="10"/>
      <c r="F19" s="10"/>
    </row>
    <row r="20" spans="1:6" ht="15">
      <c r="A20" s="6" t="s">
        <v>33</v>
      </c>
      <c r="B20" s="7" t="s">
        <v>34</v>
      </c>
      <c r="C20" s="8">
        <v>0.2</v>
      </c>
      <c r="D20" s="9" t="s">
        <v>16</v>
      </c>
      <c r="E20" s="10">
        <v>6655.37</v>
      </c>
      <c r="F20" s="10">
        <f t="shared" si="0"/>
        <v>1331</v>
      </c>
    </row>
    <row r="21" spans="1:6" ht="14.25" customHeight="1">
      <c r="A21" s="6">
        <v>4.2</v>
      </c>
      <c r="B21" s="7" t="s">
        <v>35</v>
      </c>
      <c r="C21" s="8"/>
      <c r="D21" s="9" t="s">
        <v>7</v>
      </c>
      <c r="E21" s="10"/>
      <c r="F21" s="10"/>
    </row>
    <row r="22" spans="1:6" ht="15.75" customHeight="1">
      <c r="A22" s="6" t="s">
        <v>36</v>
      </c>
      <c r="B22" s="7" t="s">
        <v>37</v>
      </c>
      <c r="C22" s="8">
        <v>1</v>
      </c>
      <c r="D22" s="9" t="s">
        <v>26</v>
      </c>
      <c r="E22" s="10">
        <v>817.27</v>
      </c>
      <c r="F22" s="10">
        <f t="shared" si="0"/>
        <v>817</v>
      </c>
    </row>
    <row r="23" spans="1:6" ht="16.5" customHeight="1">
      <c r="A23" s="6">
        <v>5</v>
      </c>
      <c r="B23" s="7" t="s">
        <v>38</v>
      </c>
      <c r="C23" s="8"/>
      <c r="D23" s="9" t="s">
        <v>7</v>
      </c>
      <c r="E23" s="10"/>
      <c r="F23" s="10"/>
    </row>
    <row r="24" spans="1:6" ht="18" customHeight="1">
      <c r="A24" s="6">
        <v>5.1</v>
      </c>
      <c r="B24" s="7" t="s">
        <v>39</v>
      </c>
      <c r="C24" s="8"/>
      <c r="D24" s="9" t="s">
        <v>7</v>
      </c>
      <c r="E24" s="10"/>
      <c r="F24" s="10"/>
    </row>
    <row r="25" spans="1:6" ht="15">
      <c r="A25" s="6" t="s">
        <v>40</v>
      </c>
      <c r="B25" s="7" t="s">
        <v>41</v>
      </c>
      <c r="C25" s="8"/>
      <c r="D25" s="9" t="s">
        <v>7</v>
      </c>
      <c r="E25" s="10"/>
      <c r="F25" s="10"/>
    </row>
    <row r="26" spans="1:6" ht="15">
      <c r="A26" s="6" t="s">
        <v>42</v>
      </c>
      <c r="B26" s="7" t="s">
        <v>43</v>
      </c>
      <c r="C26" s="8">
        <v>2.85</v>
      </c>
      <c r="D26" s="9" t="s">
        <v>26</v>
      </c>
      <c r="E26" s="10">
        <v>3513.94</v>
      </c>
      <c r="F26" s="10">
        <f t="shared" si="0"/>
        <v>10015</v>
      </c>
    </row>
    <row r="27" spans="1:6" ht="15" customHeight="1">
      <c r="A27" s="6">
        <v>5.2</v>
      </c>
      <c r="B27" s="7" t="s">
        <v>44</v>
      </c>
      <c r="C27" s="8"/>
      <c r="D27" s="9" t="s">
        <v>7</v>
      </c>
      <c r="E27" s="10"/>
      <c r="F27" s="10"/>
    </row>
    <row r="28" spans="1:6" ht="15" customHeight="1">
      <c r="A28" s="6" t="s">
        <v>45</v>
      </c>
      <c r="B28" s="7" t="s">
        <v>46</v>
      </c>
      <c r="C28" s="8">
        <v>10</v>
      </c>
      <c r="D28" s="9" t="s">
        <v>47</v>
      </c>
      <c r="E28" s="10">
        <v>329.89</v>
      </c>
      <c r="F28" s="10">
        <f t="shared" si="0"/>
        <v>3299</v>
      </c>
    </row>
    <row r="29" spans="1:6" ht="102">
      <c r="A29" s="6">
        <v>5.3</v>
      </c>
      <c r="B29" s="7" t="s">
        <v>48</v>
      </c>
      <c r="C29" s="8">
        <v>10</v>
      </c>
      <c r="D29" s="9" t="s">
        <v>26</v>
      </c>
      <c r="E29" s="10">
        <v>903.37</v>
      </c>
      <c r="F29" s="10">
        <f t="shared" si="0"/>
        <v>9034</v>
      </c>
    </row>
    <row r="30" spans="1:6" ht="15">
      <c r="A30" s="6">
        <v>6</v>
      </c>
      <c r="B30" s="7" t="s">
        <v>49</v>
      </c>
      <c r="C30" s="8"/>
      <c r="D30" s="9" t="s">
        <v>7</v>
      </c>
      <c r="E30" s="10"/>
      <c r="F30" s="10"/>
    </row>
    <row r="31" spans="1:6" ht="51">
      <c r="A31" s="6">
        <v>6.1</v>
      </c>
      <c r="B31" s="7" t="s">
        <v>50</v>
      </c>
      <c r="C31" s="8"/>
      <c r="D31" s="9" t="s">
        <v>7</v>
      </c>
      <c r="E31" s="10"/>
      <c r="F31" s="10"/>
    </row>
    <row r="32" spans="1:6" ht="15">
      <c r="A32" s="6" t="s">
        <v>51</v>
      </c>
      <c r="B32" s="7" t="s">
        <v>52</v>
      </c>
      <c r="C32" s="8">
        <v>0.22</v>
      </c>
      <c r="D32" s="9" t="s">
        <v>16</v>
      </c>
      <c r="E32" s="10">
        <v>92351.77</v>
      </c>
      <c r="F32" s="10">
        <f t="shared" si="0"/>
        <v>20317</v>
      </c>
    </row>
    <row r="33" spans="1:6" ht="51">
      <c r="A33" s="6">
        <v>6.2</v>
      </c>
      <c r="B33" s="7" t="s">
        <v>53</v>
      </c>
      <c r="C33" s="8"/>
      <c r="D33" s="9" t="s">
        <v>7</v>
      </c>
      <c r="E33" s="10"/>
      <c r="F33" s="10"/>
    </row>
    <row r="34" spans="1:6" ht="15">
      <c r="A34" s="6" t="s">
        <v>54</v>
      </c>
      <c r="B34" s="7" t="s">
        <v>55</v>
      </c>
      <c r="C34" s="8"/>
      <c r="D34" s="9" t="s">
        <v>7</v>
      </c>
      <c r="E34" s="10"/>
      <c r="F34" s="10"/>
    </row>
    <row r="35" spans="1:6" ht="15" customHeight="1">
      <c r="A35" s="6" t="s">
        <v>56</v>
      </c>
      <c r="B35" s="7" t="s">
        <v>57</v>
      </c>
      <c r="C35" s="8">
        <v>4.5</v>
      </c>
      <c r="D35" s="9" t="s">
        <v>26</v>
      </c>
      <c r="E35" s="10">
        <v>3817.4</v>
      </c>
      <c r="F35" s="10">
        <f t="shared" si="0"/>
        <v>17178</v>
      </c>
    </row>
    <row r="36" spans="1:6" ht="25.5">
      <c r="A36" s="6">
        <v>6.3</v>
      </c>
      <c r="B36" s="7" t="s">
        <v>58</v>
      </c>
      <c r="C36" s="8"/>
      <c r="D36" s="9" t="s">
        <v>7</v>
      </c>
      <c r="E36" s="10"/>
      <c r="F36" s="10"/>
    </row>
    <row r="37" spans="1:6" ht="15">
      <c r="A37" s="6" t="s">
        <v>59</v>
      </c>
      <c r="B37" s="7" t="s">
        <v>60</v>
      </c>
      <c r="C37" s="8">
        <v>1</v>
      </c>
      <c r="D37" s="9" t="s">
        <v>61</v>
      </c>
      <c r="E37" s="10">
        <v>149.05</v>
      </c>
      <c r="F37" s="10">
        <f t="shared" si="0"/>
        <v>149</v>
      </c>
    </row>
    <row r="38" spans="1:6" ht="25.5">
      <c r="A38" s="6">
        <v>6.4</v>
      </c>
      <c r="B38" s="7" t="s">
        <v>62</v>
      </c>
      <c r="C38" s="8"/>
      <c r="D38" s="9" t="s">
        <v>7</v>
      </c>
      <c r="E38" s="10"/>
      <c r="F38" s="10"/>
    </row>
    <row r="39" spans="1:6" ht="16.5" customHeight="1">
      <c r="A39" s="6" t="s">
        <v>63</v>
      </c>
      <c r="B39" s="7" t="s">
        <v>64</v>
      </c>
      <c r="C39" s="8">
        <v>1</v>
      </c>
      <c r="D39" s="9" t="s">
        <v>61</v>
      </c>
      <c r="E39" s="10">
        <v>53.09</v>
      </c>
      <c r="F39" s="10">
        <f t="shared" si="0"/>
        <v>53</v>
      </c>
    </row>
    <row r="40" spans="1:6" ht="15">
      <c r="A40" s="6" t="s">
        <v>65</v>
      </c>
      <c r="B40" s="7" t="s">
        <v>66</v>
      </c>
      <c r="C40" s="8">
        <v>1</v>
      </c>
      <c r="D40" s="9" t="s">
        <v>61</v>
      </c>
      <c r="E40" s="10">
        <v>46.07</v>
      </c>
      <c r="F40" s="10">
        <f t="shared" si="0"/>
        <v>46</v>
      </c>
    </row>
    <row r="41" spans="1:6" ht="15">
      <c r="A41" s="6" t="s">
        <v>67</v>
      </c>
      <c r="B41" s="7" t="s">
        <v>68</v>
      </c>
      <c r="C41" s="8">
        <v>16</v>
      </c>
      <c r="D41" s="9" t="s">
        <v>61</v>
      </c>
      <c r="E41" s="10">
        <v>33.93</v>
      </c>
      <c r="F41" s="10">
        <f t="shared" si="0"/>
        <v>543</v>
      </c>
    </row>
    <row r="42" spans="1:6" ht="25.5">
      <c r="A42" s="6">
        <v>6.5</v>
      </c>
      <c r="B42" s="7" t="s">
        <v>69</v>
      </c>
      <c r="C42" s="8"/>
      <c r="D42" s="9" t="s">
        <v>7</v>
      </c>
      <c r="E42" s="10"/>
      <c r="F42" s="10"/>
    </row>
    <row r="43" spans="1:6" ht="15">
      <c r="A43" s="6" t="s">
        <v>70</v>
      </c>
      <c r="B43" s="7" t="s">
        <v>71</v>
      </c>
      <c r="C43" s="8">
        <v>2</v>
      </c>
      <c r="D43" s="9" t="s">
        <v>61</v>
      </c>
      <c r="E43" s="10">
        <v>30.55</v>
      </c>
      <c r="F43" s="10">
        <f t="shared" si="0"/>
        <v>61</v>
      </c>
    </row>
    <row r="44" spans="1:6" ht="15">
      <c r="A44" s="6" t="s">
        <v>72</v>
      </c>
      <c r="B44" s="7" t="s">
        <v>73</v>
      </c>
      <c r="C44" s="8">
        <v>8</v>
      </c>
      <c r="D44" s="9" t="s">
        <v>61</v>
      </c>
      <c r="E44" s="10">
        <v>24.5</v>
      </c>
      <c r="F44" s="10">
        <f t="shared" si="0"/>
        <v>196</v>
      </c>
    </row>
    <row r="45" spans="1:6" ht="51">
      <c r="A45" s="6">
        <v>6.6</v>
      </c>
      <c r="B45" s="7" t="s">
        <v>74</v>
      </c>
      <c r="C45" s="8"/>
      <c r="D45" s="9" t="s">
        <v>7</v>
      </c>
      <c r="E45" s="10"/>
      <c r="F45" s="10"/>
    </row>
    <row r="46" spans="1:6" ht="12.75" customHeight="1">
      <c r="A46" s="6" t="s">
        <v>75</v>
      </c>
      <c r="B46" s="7" t="s">
        <v>60</v>
      </c>
      <c r="C46" s="8">
        <v>1</v>
      </c>
      <c r="D46" s="9" t="s">
        <v>61</v>
      </c>
      <c r="E46" s="10">
        <v>203.15</v>
      </c>
      <c r="F46" s="10">
        <f t="shared" si="0"/>
        <v>203</v>
      </c>
    </row>
    <row r="47" spans="1:6" ht="39" customHeight="1">
      <c r="A47" s="6">
        <v>6.7</v>
      </c>
      <c r="B47" s="7" t="s">
        <v>76</v>
      </c>
      <c r="C47" s="8"/>
      <c r="D47" s="9" t="s">
        <v>7</v>
      </c>
      <c r="E47" s="10"/>
      <c r="F47" s="10"/>
    </row>
    <row r="48" spans="1:6" ht="16.5" customHeight="1">
      <c r="A48" s="6" t="s">
        <v>77</v>
      </c>
      <c r="B48" s="7" t="s">
        <v>64</v>
      </c>
      <c r="C48" s="8">
        <v>1</v>
      </c>
      <c r="D48" s="9" t="s">
        <v>61</v>
      </c>
      <c r="E48" s="10">
        <v>78.91</v>
      </c>
      <c r="F48" s="10">
        <f t="shared" si="0"/>
        <v>79</v>
      </c>
    </row>
    <row r="49" spans="1:6" ht="15">
      <c r="A49" s="6" t="s">
        <v>78</v>
      </c>
      <c r="B49" s="7" t="s">
        <v>66</v>
      </c>
      <c r="C49" s="8">
        <v>23</v>
      </c>
      <c r="D49" s="9" t="s">
        <v>61</v>
      </c>
      <c r="E49" s="10">
        <v>65.76</v>
      </c>
      <c r="F49" s="10">
        <f t="shared" si="0"/>
        <v>1512</v>
      </c>
    </row>
    <row r="50" spans="1:6" ht="15">
      <c r="A50" s="6" t="s">
        <v>79</v>
      </c>
      <c r="B50" s="7" t="s">
        <v>68</v>
      </c>
      <c r="C50" s="8">
        <v>23</v>
      </c>
      <c r="D50" s="9" t="s">
        <v>61</v>
      </c>
      <c r="E50" s="10">
        <v>50.98</v>
      </c>
      <c r="F50" s="10">
        <f t="shared" si="0"/>
        <v>1173</v>
      </c>
    </row>
    <row r="51" spans="1:6" ht="51">
      <c r="A51" s="6">
        <v>6.8</v>
      </c>
      <c r="B51" s="7" t="s">
        <v>80</v>
      </c>
      <c r="C51" s="8"/>
      <c r="D51" s="9" t="s">
        <v>7</v>
      </c>
      <c r="E51" s="10"/>
      <c r="F51" s="10"/>
    </row>
    <row r="52" spans="1:6" ht="15">
      <c r="A52" s="6" t="s">
        <v>81</v>
      </c>
      <c r="B52" s="7" t="s">
        <v>71</v>
      </c>
      <c r="C52" s="8">
        <v>2</v>
      </c>
      <c r="D52" s="9" t="s">
        <v>61</v>
      </c>
      <c r="E52" s="10">
        <v>52.3</v>
      </c>
      <c r="F52" s="10">
        <f t="shared" si="0"/>
        <v>105</v>
      </c>
    </row>
    <row r="53" spans="1:6" ht="14.25" customHeight="1">
      <c r="A53" s="6" t="s">
        <v>82</v>
      </c>
      <c r="B53" s="7" t="s">
        <v>73</v>
      </c>
      <c r="C53" s="8">
        <v>30</v>
      </c>
      <c r="D53" s="9" t="s">
        <v>61</v>
      </c>
      <c r="E53" s="10">
        <v>46.33</v>
      </c>
      <c r="F53" s="10">
        <f t="shared" si="0"/>
        <v>1390</v>
      </c>
    </row>
    <row r="54" spans="1:6" ht="51">
      <c r="A54" s="6">
        <v>6.9</v>
      </c>
      <c r="B54" s="7" t="s">
        <v>83</v>
      </c>
      <c r="C54" s="8"/>
      <c r="D54" s="9" t="s">
        <v>7</v>
      </c>
      <c r="E54" s="10"/>
      <c r="F54" s="10"/>
    </row>
    <row r="55" spans="1:6" ht="16.5" customHeight="1">
      <c r="A55" s="6" t="s">
        <v>84</v>
      </c>
      <c r="B55" s="7" t="s">
        <v>85</v>
      </c>
      <c r="C55" s="8">
        <v>8</v>
      </c>
      <c r="D55" s="9" t="s">
        <v>61</v>
      </c>
      <c r="E55" s="10">
        <v>54.4</v>
      </c>
      <c r="F55" s="10">
        <f t="shared" si="0"/>
        <v>435</v>
      </c>
    </row>
    <row r="56" spans="1:6" ht="51">
      <c r="A56" s="6">
        <v>6.1</v>
      </c>
      <c r="B56" s="7" t="s">
        <v>86</v>
      </c>
      <c r="C56" s="8"/>
      <c r="D56" s="9" t="s">
        <v>7</v>
      </c>
      <c r="E56" s="10"/>
      <c r="F56" s="10"/>
    </row>
    <row r="57" spans="1:6" ht="15">
      <c r="A57" s="6" t="s">
        <v>87</v>
      </c>
      <c r="B57" s="7" t="s">
        <v>88</v>
      </c>
      <c r="C57" s="8"/>
      <c r="D57" s="9" t="s">
        <v>7</v>
      </c>
      <c r="E57" s="10"/>
      <c r="F57" s="10"/>
    </row>
    <row r="58" spans="1:6" ht="25.5">
      <c r="A58" s="6" t="s">
        <v>89</v>
      </c>
      <c r="B58" s="7" t="s">
        <v>90</v>
      </c>
      <c r="C58" s="8"/>
      <c r="D58" s="9" t="s">
        <v>7</v>
      </c>
      <c r="E58" s="10"/>
      <c r="F58" s="10"/>
    </row>
    <row r="59" spans="1:6" ht="40.5" customHeight="1">
      <c r="A59" s="6" t="s">
        <v>91</v>
      </c>
      <c r="B59" s="7" t="s">
        <v>55</v>
      </c>
      <c r="C59" s="8">
        <v>13</v>
      </c>
      <c r="D59" s="9" t="s">
        <v>26</v>
      </c>
      <c r="E59" s="10">
        <v>3816.04</v>
      </c>
      <c r="F59" s="10">
        <f t="shared" si="0"/>
        <v>49609</v>
      </c>
    </row>
    <row r="60" spans="1:6" ht="15">
      <c r="A60" s="6">
        <v>7</v>
      </c>
      <c r="B60" s="7" t="s">
        <v>92</v>
      </c>
      <c r="C60" s="8"/>
      <c r="D60" s="9" t="s">
        <v>7</v>
      </c>
      <c r="E60" s="10"/>
      <c r="F60" s="10"/>
    </row>
    <row r="61" spans="1:6" ht="38.25">
      <c r="A61" s="6">
        <v>7.1</v>
      </c>
      <c r="B61" s="7" t="s">
        <v>93</v>
      </c>
      <c r="C61" s="8">
        <v>10</v>
      </c>
      <c r="D61" s="9" t="s">
        <v>30</v>
      </c>
      <c r="E61" s="10">
        <v>75.44</v>
      </c>
      <c r="F61" s="10">
        <f t="shared" si="0"/>
        <v>754</v>
      </c>
    </row>
    <row r="62" spans="1:6" ht="105" customHeight="1">
      <c r="A62" s="6">
        <v>8</v>
      </c>
      <c r="B62" s="7" t="s">
        <v>94</v>
      </c>
      <c r="C62" s="8"/>
      <c r="D62" s="9" t="s">
        <v>7</v>
      </c>
      <c r="E62" s="10"/>
      <c r="F62" s="10"/>
    </row>
    <row r="63" spans="1:6" ht="89.25">
      <c r="A63" s="6">
        <v>8.1</v>
      </c>
      <c r="B63" s="7" t="s">
        <v>95</v>
      </c>
      <c r="C63" s="8">
        <v>9.5</v>
      </c>
      <c r="D63" s="9" t="s">
        <v>26</v>
      </c>
      <c r="E63" s="10">
        <v>954.31</v>
      </c>
      <c r="F63" s="10">
        <f t="shared" si="0"/>
        <v>9066</v>
      </c>
    </row>
    <row r="64" spans="1:6" ht="89.25">
      <c r="A64" s="6">
        <v>8.2</v>
      </c>
      <c r="B64" s="7" t="s">
        <v>96</v>
      </c>
      <c r="C64" s="8"/>
      <c r="D64" s="9" t="s">
        <v>7</v>
      </c>
      <c r="E64" s="10"/>
      <c r="F64" s="10"/>
    </row>
    <row r="65" spans="1:6" ht="15">
      <c r="A65" s="6" t="s">
        <v>97</v>
      </c>
      <c r="B65" s="7" t="s">
        <v>98</v>
      </c>
      <c r="C65" s="8">
        <v>86.4</v>
      </c>
      <c r="D65" s="9" t="s">
        <v>26</v>
      </c>
      <c r="E65" s="10">
        <v>1315.69</v>
      </c>
      <c r="F65" s="10">
        <f t="shared" si="0"/>
        <v>113676</v>
      </c>
    </row>
    <row r="66" spans="1:6" ht="89.25">
      <c r="A66" s="6">
        <v>8.3</v>
      </c>
      <c r="B66" s="7" t="s">
        <v>99</v>
      </c>
      <c r="C66" s="8"/>
      <c r="D66" s="9" t="s">
        <v>7</v>
      </c>
      <c r="E66" s="10"/>
      <c r="F66" s="10"/>
    </row>
    <row r="67" spans="1:6" ht="15">
      <c r="A67" s="6" t="s">
        <v>100</v>
      </c>
      <c r="B67" s="7" t="s">
        <v>98</v>
      </c>
      <c r="C67" s="8">
        <v>8.5</v>
      </c>
      <c r="D67" s="9" t="s">
        <v>26</v>
      </c>
      <c r="E67" s="10">
        <v>1355.41</v>
      </c>
      <c r="F67" s="10">
        <f t="shared" si="0"/>
        <v>11521</v>
      </c>
    </row>
    <row r="68" spans="1:6" ht="15" customHeight="1">
      <c r="A68" s="6">
        <v>9</v>
      </c>
      <c r="B68" s="7" t="s">
        <v>101</v>
      </c>
      <c r="C68" s="8"/>
      <c r="D68" s="9" t="s">
        <v>7</v>
      </c>
      <c r="E68" s="10"/>
      <c r="F68" s="10"/>
    </row>
    <row r="69" spans="1:6" ht="16.5" customHeight="1">
      <c r="A69" s="6">
        <v>9.1</v>
      </c>
      <c r="B69" s="7" t="s">
        <v>102</v>
      </c>
      <c r="C69" s="8"/>
      <c r="D69" s="9" t="s">
        <v>7</v>
      </c>
      <c r="E69" s="10"/>
      <c r="F69" s="10"/>
    </row>
    <row r="70" spans="1:6" ht="15">
      <c r="A70" s="6" t="s">
        <v>103</v>
      </c>
      <c r="B70" s="7" t="s">
        <v>104</v>
      </c>
      <c r="C70" s="8">
        <v>5</v>
      </c>
      <c r="D70" s="9" t="s">
        <v>26</v>
      </c>
      <c r="E70" s="10">
        <v>266.46</v>
      </c>
      <c r="F70" s="10">
        <f t="shared" si="0"/>
        <v>1332</v>
      </c>
    </row>
    <row r="71" spans="1:6" ht="25.5">
      <c r="A71" s="6">
        <v>9.2</v>
      </c>
      <c r="B71" s="7" t="s">
        <v>105</v>
      </c>
      <c r="C71" s="8"/>
      <c r="D71" s="9" t="s">
        <v>7</v>
      </c>
      <c r="E71" s="10"/>
      <c r="F71" s="10"/>
    </row>
    <row r="72" spans="1:6" ht="15.75" customHeight="1">
      <c r="A72" s="6" t="s">
        <v>106</v>
      </c>
      <c r="B72" s="7" t="s">
        <v>107</v>
      </c>
      <c r="C72" s="8">
        <v>13</v>
      </c>
      <c r="D72" s="9" t="s">
        <v>26</v>
      </c>
      <c r="E72" s="10">
        <v>323.8</v>
      </c>
      <c r="F72" s="10">
        <f t="shared" si="0"/>
        <v>4209</v>
      </c>
    </row>
    <row r="73" spans="1:6" ht="15">
      <c r="A73" s="6">
        <v>9.3</v>
      </c>
      <c r="B73" s="7" t="s">
        <v>108</v>
      </c>
      <c r="C73" s="8"/>
      <c r="D73" s="9" t="s">
        <v>7</v>
      </c>
      <c r="E73" s="10"/>
      <c r="F73" s="10"/>
    </row>
    <row r="74" spans="1:6" ht="15">
      <c r="A74" s="6" t="s">
        <v>109</v>
      </c>
      <c r="B74" s="7" t="s">
        <v>110</v>
      </c>
      <c r="C74" s="8">
        <v>5</v>
      </c>
      <c r="D74" s="9" t="s">
        <v>26</v>
      </c>
      <c r="E74" s="10">
        <v>199.34</v>
      </c>
      <c r="F74" s="10">
        <f aca="true" t="shared" si="1" ref="F73:F136">ROUND(C74*E74,0)</f>
        <v>997</v>
      </c>
    </row>
    <row r="75" spans="1:6" ht="51">
      <c r="A75" s="6">
        <v>9.4</v>
      </c>
      <c r="B75" s="7" t="s">
        <v>111</v>
      </c>
      <c r="C75" s="8"/>
      <c r="D75" s="9" t="s">
        <v>7</v>
      </c>
      <c r="E75" s="10"/>
      <c r="F75" s="10"/>
    </row>
    <row r="76" spans="1:6" ht="14.25" customHeight="1">
      <c r="A76" s="6" t="s">
        <v>112</v>
      </c>
      <c r="B76" s="7" t="s">
        <v>113</v>
      </c>
      <c r="C76" s="8">
        <v>285</v>
      </c>
      <c r="D76" s="9" t="s">
        <v>26</v>
      </c>
      <c r="E76" s="10">
        <v>76.41</v>
      </c>
      <c r="F76" s="10">
        <f t="shared" si="1"/>
        <v>21777</v>
      </c>
    </row>
    <row r="77" spans="1:6" ht="13.5" customHeight="1">
      <c r="A77" s="6">
        <v>9.5</v>
      </c>
      <c r="B77" s="7" t="s">
        <v>114</v>
      </c>
      <c r="C77" s="8"/>
      <c r="D77" s="9" t="s">
        <v>7</v>
      </c>
      <c r="E77" s="10"/>
      <c r="F77" s="10"/>
    </row>
    <row r="78" spans="1:6" ht="25.5">
      <c r="A78" s="6" t="s">
        <v>115</v>
      </c>
      <c r="B78" s="7" t="s">
        <v>116</v>
      </c>
      <c r="C78" s="8">
        <v>25</v>
      </c>
      <c r="D78" s="9" t="s">
        <v>26</v>
      </c>
      <c r="E78" s="10">
        <v>155.32</v>
      </c>
      <c r="F78" s="10">
        <f t="shared" si="1"/>
        <v>3883</v>
      </c>
    </row>
    <row r="79" spans="1:6" ht="40.5" customHeight="1">
      <c r="A79" s="6">
        <v>9.6</v>
      </c>
      <c r="B79" s="7" t="s">
        <v>117</v>
      </c>
      <c r="C79" s="8">
        <v>285</v>
      </c>
      <c r="D79" s="9" t="s">
        <v>26</v>
      </c>
      <c r="E79" s="10">
        <v>100.96</v>
      </c>
      <c r="F79" s="10">
        <f t="shared" si="1"/>
        <v>28774</v>
      </c>
    </row>
    <row r="80" spans="1:6" ht="15">
      <c r="A80" s="6">
        <v>9.7</v>
      </c>
      <c r="B80" s="7" t="s">
        <v>118</v>
      </c>
      <c r="C80" s="8"/>
      <c r="D80" s="9" t="s">
        <v>7</v>
      </c>
      <c r="E80" s="10"/>
      <c r="F80" s="10"/>
    </row>
    <row r="81" spans="1:6" ht="15">
      <c r="A81" s="6" t="s">
        <v>119</v>
      </c>
      <c r="B81" s="7" t="s">
        <v>120</v>
      </c>
      <c r="C81" s="8">
        <v>75</v>
      </c>
      <c r="D81" s="9" t="s">
        <v>26</v>
      </c>
      <c r="E81" s="10">
        <v>14.68</v>
      </c>
      <c r="F81" s="10">
        <f t="shared" si="1"/>
        <v>1101</v>
      </c>
    </row>
    <row r="82" spans="1:6" ht="38.25">
      <c r="A82" s="6">
        <v>9.8</v>
      </c>
      <c r="B82" s="7" t="s">
        <v>121</v>
      </c>
      <c r="C82" s="8">
        <v>75</v>
      </c>
      <c r="D82" s="9" t="s">
        <v>26</v>
      </c>
      <c r="E82" s="10">
        <v>12.45</v>
      </c>
      <c r="F82" s="10">
        <f t="shared" si="1"/>
        <v>934</v>
      </c>
    </row>
    <row r="83" spans="1:6" ht="38.25">
      <c r="A83" s="6">
        <v>9.9</v>
      </c>
      <c r="B83" s="7" t="s">
        <v>122</v>
      </c>
      <c r="C83" s="8">
        <v>285</v>
      </c>
      <c r="D83" s="9" t="s">
        <v>26</v>
      </c>
      <c r="E83" s="10">
        <v>16</v>
      </c>
      <c r="F83" s="10">
        <f t="shared" si="1"/>
        <v>4560</v>
      </c>
    </row>
    <row r="84" spans="1:6" ht="25.5">
      <c r="A84" s="6">
        <v>9.1</v>
      </c>
      <c r="B84" s="7" t="s">
        <v>114</v>
      </c>
      <c r="C84" s="8"/>
      <c r="D84" s="9" t="s">
        <v>7</v>
      </c>
      <c r="E84" s="10"/>
      <c r="F84" s="10"/>
    </row>
    <row r="85" spans="1:6" ht="14.25" customHeight="1">
      <c r="A85" s="6" t="s">
        <v>123</v>
      </c>
      <c r="B85" s="7" t="s">
        <v>124</v>
      </c>
      <c r="C85" s="8">
        <v>75</v>
      </c>
      <c r="D85" s="9" t="s">
        <v>26</v>
      </c>
      <c r="E85" s="10">
        <v>70.1</v>
      </c>
      <c r="F85" s="10">
        <f t="shared" si="1"/>
        <v>5258</v>
      </c>
    </row>
    <row r="86" spans="1:6" ht="15" customHeight="1">
      <c r="A86" s="6">
        <v>10</v>
      </c>
      <c r="B86" s="7" t="s">
        <v>125</v>
      </c>
      <c r="C86" s="8"/>
      <c r="D86" s="9" t="s">
        <v>7</v>
      </c>
      <c r="E86" s="10"/>
      <c r="F86" s="10"/>
    </row>
    <row r="87" spans="1:6" ht="66.75" customHeight="1">
      <c r="A87" s="6">
        <v>10.1</v>
      </c>
      <c r="B87" s="7" t="s">
        <v>126</v>
      </c>
      <c r="C87" s="8"/>
      <c r="D87" s="9" t="s">
        <v>7</v>
      </c>
      <c r="E87" s="10"/>
      <c r="F87" s="10"/>
    </row>
    <row r="88" spans="1:6" ht="15">
      <c r="A88" s="6" t="s">
        <v>127</v>
      </c>
      <c r="B88" s="7" t="s">
        <v>128</v>
      </c>
      <c r="C88" s="8">
        <v>10</v>
      </c>
      <c r="D88" s="9" t="s">
        <v>26</v>
      </c>
      <c r="E88" s="10">
        <v>376.67</v>
      </c>
      <c r="F88" s="10">
        <f t="shared" si="1"/>
        <v>3767</v>
      </c>
    </row>
    <row r="89" spans="1:6" ht="25.5">
      <c r="A89" s="6">
        <v>10.2</v>
      </c>
      <c r="B89" s="7" t="s">
        <v>129</v>
      </c>
      <c r="C89" s="8">
        <v>87</v>
      </c>
      <c r="D89" s="9" t="s">
        <v>26</v>
      </c>
      <c r="E89" s="10">
        <v>2.19</v>
      </c>
      <c r="F89" s="10">
        <f t="shared" si="1"/>
        <v>191</v>
      </c>
    </row>
    <row r="90" spans="1:6" ht="51">
      <c r="A90" s="6">
        <v>10.3</v>
      </c>
      <c r="B90" s="7" t="s">
        <v>130</v>
      </c>
      <c r="C90" s="8">
        <v>6</v>
      </c>
      <c r="D90" s="9" t="s">
        <v>61</v>
      </c>
      <c r="E90" s="10">
        <v>261.15</v>
      </c>
      <c r="F90" s="10">
        <f t="shared" si="1"/>
        <v>1567</v>
      </c>
    </row>
    <row r="91" spans="1:6" ht="15.75" customHeight="1">
      <c r="A91" s="6">
        <v>11</v>
      </c>
      <c r="B91" s="7" t="s">
        <v>131</v>
      </c>
      <c r="C91" s="8"/>
      <c r="D91" s="9" t="s">
        <v>7</v>
      </c>
      <c r="E91" s="10"/>
      <c r="F91" s="10"/>
    </row>
    <row r="92" spans="1:6" ht="38.25">
      <c r="A92" s="6">
        <v>11.1</v>
      </c>
      <c r="B92" s="7" t="s">
        <v>132</v>
      </c>
      <c r="C92" s="8"/>
      <c r="D92" s="9" t="s">
        <v>7</v>
      </c>
      <c r="E92" s="10"/>
      <c r="F92" s="10"/>
    </row>
    <row r="93" spans="1:6" ht="15">
      <c r="A93" s="6" t="s">
        <v>133</v>
      </c>
      <c r="B93" s="7" t="s">
        <v>134</v>
      </c>
      <c r="C93" s="8">
        <v>0.4</v>
      </c>
      <c r="D93" s="9" t="s">
        <v>16</v>
      </c>
      <c r="E93" s="10">
        <v>1523.41</v>
      </c>
      <c r="F93" s="10">
        <f t="shared" si="1"/>
        <v>609</v>
      </c>
    </row>
    <row r="94" spans="1:6" ht="15">
      <c r="A94" s="6" t="s">
        <v>135</v>
      </c>
      <c r="B94" s="7" t="s">
        <v>136</v>
      </c>
      <c r="C94" s="8">
        <v>0.6</v>
      </c>
      <c r="D94" s="9" t="s">
        <v>16</v>
      </c>
      <c r="E94" s="10">
        <v>940.64</v>
      </c>
      <c r="F94" s="10">
        <f t="shared" si="1"/>
        <v>564</v>
      </c>
    </row>
    <row r="95" spans="1:6" ht="38.25">
      <c r="A95" s="6">
        <v>11.2</v>
      </c>
      <c r="B95" s="7" t="s">
        <v>137</v>
      </c>
      <c r="C95" s="8">
        <v>0.2</v>
      </c>
      <c r="D95" s="9" t="s">
        <v>16</v>
      </c>
      <c r="E95" s="10">
        <v>2222.44</v>
      </c>
      <c r="F95" s="10">
        <f t="shared" si="1"/>
        <v>444</v>
      </c>
    </row>
    <row r="96" spans="1:6" ht="38.25" customHeight="1">
      <c r="A96" s="6">
        <v>11.3</v>
      </c>
      <c r="B96" s="7" t="s">
        <v>138</v>
      </c>
      <c r="C96" s="8"/>
      <c r="D96" s="9" t="s">
        <v>7</v>
      </c>
      <c r="E96" s="10"/>
      <c r="F96" s="10"/>
    </row>
    <row r="97" spans="1:6" ht="16.5" customHeight="1">
      <c r="A97" s="6" t="s">
        <v>139</v>
      </c>
      <c r="B97" s="7" t="s">
        <v>140</v>
      </c>
      <c r="C97" s="8">
        <v>0.1</v>
      </c>
      <c r="D97" s="9" t="s">
        <v>16</v>
      </c>
      <c r="E97" s="10">
        <v>1288.82</v>
      </c>
      <c r="F97" s="10">
        <f t="shared" si="1"/>
        <v>129</v>
      </c>
    </row>
    <row r="98" spans="1:6" ht="38.25">
      <c r="A98" s="6">
        <v>11.4</v>
      </c>
      <c r="B98" s="7" t="s">
        <v>141</v>
      </c>
      <c r="C98" s="8"/>
      <c r="D98" s="9" t="s">
        <v>7</v>
      </c>
      <c r="E98" s="10"/>
      <c r="F98" s="10"/>
    </row>
    <row r="99" spans="1:6" ht="15">
      <c r="A99" s="6" t="s">
        <v>142</v>
      </c>
      <c r="B99" s="7" t="s">
        <v>143</v>
      </c>
      <c r="C99" s="8">
        <v>2</v>
      </c>
      <c r="D99" s="9" t="s">
        <v>61</v>
      </c>
      <c r="E99" s="10">
        <v>240.68</v>
      </c>
      <c r="F99" s="10">
        <f t="shared" si="1"/>
        <v>481</v>
      </c>
    </row>
    <row r="100" spans="1:6" ht="28.5" customHeight="1">
      <c r="A100" s="6">
        <v>11.5</v>
      </c>
      <c r="B100" s="7" t="s">
        <v>144</v>
      </c>
      <c r="C100" s="8"/>
      <c r="D100" s="9" t="s">
        <v>7</v>
      </c>
      <c r="E100" s="10"/>
      <c r="F100" s="10"/>
    </row>
    <row r="101" spans="1:6" ht="15">
      <c r="A101" s="6" t="s">
        <v>145</v>
      </c>
      <c r="B101" s="7" t="s">
        <v>143</v>
      </c>
      <c r="C101" s="8">
        <v>4</v>
      </c>
      <c r="D101" s="9" t="s">
        <v>61</v>
      </c>
      <c r="E101" s="10">
        <v>93.42</v>
      </c>
      <c r="F101" s="10">
        <f t="shared" si="1"/>
        <v>374</v>
      </c>
    </row>
    <row r="102" spans="1:6" ht="38.25">
      <c r="A102" s="6">
        <v>11.6</v>
      </c>
      <c r="B102" s="7" t="s">
        <v>146</v>
      </c>
      <c r="C102" s="8">
        <v>20</v>
      </c>
      <c r="D102" s="9" t="s">
        <v>26</v>
      </c>
      <c r="E102" s="10">
        <v>34.19</v>
      </c>
      <c r="F102" s="10">
        <f t="shared" si="1"/>
        <v>684</v>
      </c>
    </row>
    <row r="103" spans="1:6" ht="16.5" customHeight="1">
      <c r="A103" s="6">
        <v>12</v>
      </c>
      <c r="B103" s="7" t="s">
        <v>147</v>
      </c>
      <c r="C103" s="8"/>
      <c r="D103" s="9" t="s">
        <v>7</v>
      </c>
      <c r="E103" s="10"/>
      <c r="F103" s="10"/>
    </row>
    <row r="104" spans="1:6" ht="76.5">
      <c r="A104" s="6">
        <v>12.1</v>
      </c>
      <c r="B104" s="7" t="s">
        <v>148</v>
      </c>
      <c r="C104" s="8"/>
      <c r="D104" s="9" t="s">
        <v>7</v>
      </c>
      <c r="E104" s="10"/>
      <c r="F104" s="10"/>
    </row>
    <row r="105" spans="1:6" ht="25.5">
      <c r="A105" s="6" t="s">
        <v>149</v>
      </c>
      <c r="B105" s="7" t="s">
        <v>150</v>
      </c>
      <c r="C105" s="8">
        <v>1</v>
      </c>
      <c r="D105" s="9" t="s">
        <v>61</v>
      </c>
      <c r="E105" s="10">
        <v>4753.61</v>
      </c>
      <c r="F105" s="10">
        <f t="shared" si="1"/>
        <v>4754</v>
      </c>
    </row>
    <row r="106" spans="1:6" ht="76.5">
      <c r="A106" s="6">
        <v>12.2</v>
      </c>
      <c r="B106" s="7" t="s">
        <v>151</v>
      </c>
      <c r="C106" s="8"/>
      <c r="D106" s="9" t="s">
        <v>7</v>
      </c>
      <c r="E106" s="10"/>
      <c r="F106" s="10"/>
    </row>
    <row r="107" spans="1:6" ht="15">
      <c r="A107" s="6" t="s">
        <v>152</v>
      </c>
      <c r="B107" s="7" t="s">
        <v>153</v>
      </c>
      <c r="C107" s="8">
        <v>1</v>
      </c>
      <c r="D107" s="9" t="s">
        <v>61</v>
      </c>
      <c r="E107" s="10">
        <v>4612.84</v>
      </c>
      <c r="F107" s="10">
        <f t="shared" si="1"/>
        <v>4613</v>
      </c>
    </row>
    <row r="108" spans="1:6" ht="25.5">
      <c r="A108" s="6">
        <v>12.3</v>
      </c>
      <c r="B108" s="7" t="s">
        <v>154</v>
      </c>
      <c r="C108" s="8">
        <v>2</v>
      </c>
      <c r="D108" s="9" t="s">
        <v>61</v>
      </c>
      <c r="E108" s="10">
        <v>774.26</v>
      </c>
      <c r="F108" s="10">
        <f t="shared" si="1"/>
        <v>1549</v>
      </c>
    </row>
    <row r="109" spans="1:6" ht="38.25">
      <c r="A109" s="6">
        <v>12.4</v>
      </c>
      <c r="B109" s="7" t="s">
        <v>155</v>
      </c>
      <c r="C109" s="8">
        <v>2</v>
      </c>
      <c r="D109" s="9" t="s">
        <v>61</v>
      </c>
      <c r="E109" s="10">
        <v>5360.45</v>
      </c>
      <c r="F109" s="10">
        <f t="shared" si="1"/>
        <v>10721</v>
      </c>
    </row>
    <row r="110" spans="1:6" ht="25.5">
      <c r="A110" s="6">
        <v>12.5</v>
      </c>
      <c r="B110" s="7" t="s">
        <v>156</v>
      </c>
      <c r="C110" s="8"/>
      <c r="D110" s="9" t="s">
        <v>7</v>
      </c>
      <c r="E110" s="10"/>
      <c r="F110" s="10"/>
    </row>
    <row r="111" spans="1:6" ht="15" customHeight="1">
      <c r="A111" s="6" t="s">
        <v>157</v>
      </c>
      <c r="B111" s="7" t="s">
        <v>158</v>
      </c>
      <c r="C111" s="8">
        <v>2</v>
      </c>
      <c r="D111" s="9" t="s">
        <v>61</v>
      </c>
      <c r="E111" s="10">
        <v>787.9</v>
      </c>
      <c r="F111" s="10">
        <f t="shared" si="1"/>
        <v>1576</v>
      </c>
    </row>
    <row r="112" spans="1:6" ht="51">
      <c r="A112" s="6">
        <v>12.6</v>
      </c>
      <c r="B112" s="7" t="s">
        <v>159</v>
      </c>
      <c r="C112" s="8">
        <v>2</v>
      </c>
      <c r="D112" s="9" t="s">
        <v>61</v>
      </c>
      <c r="E112" s="10">
        <v>1124.98</v>
      </c>
      <c r="F112" s="10">
        <f t="shared" si="1"/>
        <v>2250</v>
      </c>
    </row>
    <row r="113" spans="1:6" ht="15">
      <c r="A113" s="6">
        <v>12.7</v>
      </c>
      <c r="B113" s="7" t="s">
        <v>160</v>
      </c>
      <c r="C113" s="8"/>
      <c r="D113" s="9" t="s">
        <v>7</v>
      </c>
      <c r="E113" s="10"/>
      <c r="F113" s="10"/>
    </row>
    <row r="114" spans="1:6" ht="15">
      <c r="A114" s="6" t="s">
        <v>161</v>
      </c>
      <c r="B114" s="7" t="s">
        <v>162</v>
      </c>
      <c r="C114" s="8"/>
      <c r="D114" s="9" t="s">
        <v>7</v>
      </c>
      <c r="E114" s="10"/>
      <c r="F114" s="10"/>
    </row>
    <row r="115" spans="1:6" ht="17.25" customHeight="1">
      <c r="A115" s="6" t="s">
        <v>163</v>
      </c>
      <c r="B115" s="7" t="s">
        <v>164</v>
      </c>
      <c r="C115" s="8">
        <v>35</v>
      </c>
      <c r="D115" s="9" t="s">
        <v>47</v>
      </c>
      <c r="E115" s="10">
        <v>957.65</v>
      </c>
      <c r="F115" s="10">
        <f t="shared" si="1"/>
        <v>33518</v>
      </c>
    </row>
    <row r="116" spans="1:6" ht="15">
      <c r="A116" s="6" t="s">
        <v>165</v>
      </c>
      <c r="B116" s="7" t="s">
        <v>166</v>
      </c>
      <c r="C116" s="8"/>
      <c r="D116" s="9" t="s">
        <v>7</v>
      </c>
      <c r="E116" s="10"/>
      <c r="F116" s="10"/>
    </row>
    <row r="117" spans="1:6" ht="15">
      <c r="A117" s="6" t="s">
        <v>167</v>
      </c>
      <c r="B117" s="7" t="s">
        <v>168</v>
      </c>
      <c r="C117" s="8">
        <v>4</v>
      </c>
      <c r="D117" s="9" t="s">
        <v>47</v>
      </c>
      <c r="E117" s="10">
        <v>869.83</v>
      </c>
      <c r="F117" s="10">
        <f t="shared" si="1"/>
        <v>3479</v>
      </c>
    </row>
    <row r="118" spans="1:6" ht="15">
      <c r="A118" s="6">
        <v>12.8</v>
      </c>
      <c r="B118" s="7" t="s">
        <v>169</v>
      </c>
      <c r="C118" s="8"/>
      <c r="D118" s="9" t="s">
        <v>7</v>
      </c>
      <c r="E118" s="10"/>
      <c r="F118" s="10"/>
    </row>
    <row r="119" spans="1:6" ht="15">
      <c r="A119" s="6" t="s">
        <v>170</v>
      </c>
      <c r="B119" s="7" t="s">
        <v>162</v>
      </c>
      <c r="C119" s="8"/>
      <c r="D119" s="9" t="s">
        <v>7</v>
      </c>
      <c r="E119" s="10"/>
      <c r="F119" s="10"/>
    </row>
    <row r="120" spans="1:6" ht="29.25" customHeight="1">
      <c r="A120" s="6" t="s">
        <v>171</v>
      </c>
      <c r="B120" s="7" t="s">
        <v>172</v>
      </c>
      <c r="C120" s="8">
        <v>2</v>
      </c>
      <c r="D120" s="9" t="s">
        <v>61</v>
      </c>
      <c r="E120" s="10">
        <v>342.61</v>
      </c>
      <c r="F120" s="10">
        <f t="shared" si="1"/>
        <v>685</v>
      </c>
    </row>
    <row r="121" spans="1:6" ht="38.25">
      <c r="A121" s="6">
        <v>12.9</v>
      </c>
      <c r="B121" s="7" t="s">
        <v>173</v>
      </c>
      <c r="C121" s="8"/>
      <c r="D121" s="9" t="s">
        <v>7</v>
      </c>
      <c r="E121" s="10"/>
      <c r="F121" s="10"/>
    </row>
    <row r="122" spans="1:6" ht="15">
      <c r="A122" s="6" t="s">
        <v>174</v>
      </c>
      <c r="B122" s="7" t="s">
        <v>175</v>
      </c>
      <c r="C122" s="8"/>
      <c r="D122" s="9" t="s">
        <v>7</v>
      </c>
      <c r="E122" s="10"/>
      <c r="F122" s="10"/>
    </row>
    <row r="123" spans="1:6" ht="15">
      <c r="A123" s="6" t="s">
        <v>176</v>
      </c>
      <c r="B123" s="7" t="s">
        <v>177</v>
      </c>
      <c r="C123" s="8">
        <v>5</v>
      </c>
      <c r="D123" s="9" t="s">
        <v>61</v>
      </c>
      <c r="E123" s="10">
        <v>633.53</v>
      </c>
      <c r="F123" s="10">
        <f t="shared" si="1"/>
        <v>3168</v>
      </c>
    </row>
    <row r="124" spans="1:6" ht="15">
      <c r="A124" s="6">
        <v>12.1</v>
      </c>
      <c r="B124" s="7" t="s">
        <v>178</v>
      </c>
      <c r="C124" s="8"/>
      <c r="D124" s="9" t="s">
        <v>7</v>
      </c>
      <c r="E124" s="10"/>
      <c r="F124" s="10"/>
    </row>
    <row r="125" spans="1:6" ht="15">
      <c r="A125" s="6" t="s">
        <v>179</v>
      </c>
      <c r="B125" s="7" t="s">
        <v>73</v>
      </c>
      <c r="C125" s="8"/>
      <c r="D125" s="9" t="s">
        <v>7</v>
      </c>
      <c r="E125" s="10"/>
      <c r="F125" s="10"/>
    </row>
    <row r="126" spans="1:6" ht="15">
      <c r="A126" s="6" t="s">
        <v>180</v>
      </c>
      <c r="B126" s="7" t="s">
        <v>177</v>
      </c>
      <c r="C126" s="8">
        <v>5</v>
      </c>
      <c r="D126" s="9" t="s">
        <v>61</v>
      </c>
      <c r="E126" s="10">
        <v>341.42</v>
      </c>
      <c r="F126" s="10">
        <f t="shared" si="1"/>
        <v>1707</v>
      </c>
    </row>
    <row r="127" spans="1:6" ht="17.25" customHeight="1">
      <c r="A127" s="6">
        <v>12.11</v>
      </c>
      <c r="B127" s="7" t="s">
        <v>181</v>
      </c>
      <c r="C127" s="8"/>
      <c r="D127" s="9" t="s">
        <v>7</v>
      </c>
      <c r="E127" s="10"/>
      <c r="F127" s="10"/>
    </row>
    <row r="128" spans="1:6" ht="15">
      <c r="A128" s="6" t="s">
        <v>182</v>
      </c>
      <c r="B128" s="7" t="s">
        <v>73</v>
      </c>
      <c r="C128" s="8"/>
      <c r="D128" s="9" t="s">
        <v>7</v>
      </c>
      <c r="E128" s="10"/>
      <c r="F128" s="10"/>
    </row>
    <row r="129" spans="1:6" ht="13.5" customHeight="1">
      <c r="A129" s="6" t="s">
        <v>183</v>
      </c>
      <c r="B129" s="7" t="s">
        <v>177</v>
      </c>
      <c r="C129" s="8">
        <v>4</v>
      </c>
      <c r="D129" s="9" t="s">
        <v>61</v>
      </c>
      <c r="E129" s="10">
        <v>359</v>
      </c>
      <c r="F129" s="10">
        <f t="shared" si="1"/>
        <v>1436</v>
      </c>
    </row>
    <row r="130" spans="1:6" ht="25.5">
      <c r="A130" s="6">
        <v>12.12</v>
      </c>
      <c r="B130" s="7" t="s">
        <v>184</v>
      </c>
      <c r="C130" s="8"/>
      <c r="D130" s="9" t="s">
        <v>7</v>
      </c>
      <c r="E130" s="10"/>
      <c r="F130" s="10"/>
    </row>
    <row r="131" spans="1:6" ht="15">
      <c r="A131" s="6" t="s">
        <v>185</v>
      </c>
      <c r="B131" s="7" t="s">
        <v>73</v>
      </c>
      <c r="C131" s="8">
        <v>35</v>
      </c>
      <c r="D131" s="9" t="s">
        <v>61</v>
      </c>
      <c r="E131" s="10">
        <v>422.13</v>
      </c>
      <c r="F131" s="10">
        <f t="shared" si="1"/>
        <v>14775</v>
      </c>
    </row>
    <row r="132" spans="1:6" ht="15">
      <c r="A132" s="6" t="s">
        <v>186</v>
      </c>
      <c r="B132" s="7" t="s">
        <v>187</v>
      </c>
      <c r="C132" s="8">
        <v>4</v>
      </c>
      <c r="D132" s="9" t="s">
        <v>61</v>
      </c>
      <c r="E132" s="10">
        <v>357.65</v>
      </c>
      <c r="F132" s="10">
        <f t="shared" si="1"/>
        <v>1431</v>
      </c>
    </row>
    <row r="133" spans="1:6" ht="25.5">
      <c r="A133" s="6">
        <v>12.13</v>
      </c>
      <c r="B133" s="7" t="s">
        <v>188</v>
      </c>
      <c r="C133" s="8"/>
      <c r="D133" s="9" t="s">
        <v>7</v>
      </c>
      <c r="E133" s="10"/>
      <c r="F133" s="10"/>
    </row>
    <row r="134" spans="1:6" ht="15">
      <c r="A134" s="6" t="s">
        <v>189</v>
      </c>
      <c r="B134" s="7" t="s">
        <v>73</v>
      </c>
      <c r="C134" s="8">
        <v>10</v>
      </c>
      <c r="D134" s="9" t="s">
        <v>61</v>
      </c>
      <c r="E134" s="10">
        <v>110.91</v>
      </c>
      <c r="F134" s="10">
        <f t="shared" si="1"/>
        <v>1109</v>
      </c>
    </row>
    <row r="135" spans="1:6" ht="38.25">
      <c r="A135" s="6">
        <v>12.14</v>
      </c>
      <c r="B135" s="7" t="s">
        <v>190</v>
      </c>
      <c r="C135" s="8"/>
      <c r="D135" s="9" t="s">
        <v>7</v>
      </c>
      <c r="E135" s="10"/>
      <c r="F135" s="10"/>
    </row>
    <row r="136" spans="1:6" ht="15">
      <c r="A136" s="6" t="s">
        <v>191</v>
      </c>
      <c r="B136" s="7" t="s">
        <v>192</v>
      </c>
      <c r="C136" s="8"/>
      <c r="D136" s="9" t="s">
        <v>7</v>
      </c>
      <c r="E136" s="10"/>
      <c r="F136" s="10"/>
    </row>
    <row r="137" spans="1:6" ht="15">
      <c r="A137" s="6" t="s">
        <v>193</v>
      </c>
      <c r="B137" s="7" t="s">
        <v>194</v>
      </c>
      <c r="C137" s="8">
        <v>2</v>
      </c>
      <c r="D137" s="9" t="s">
        <v>61</v>
      </c>
      <c r="E137" s="10">
        <v>1326.21</v>
      </c>
      <c r="F137" s="10">
        <f aca="true" t="shared" si="2" ref="F137:F179">ROUND(C137*E137,0)</f>
        <v>2652</v>
      </c>
    </row>
    <row r="138" spans="1:6" ht="15">
      <c r="A138" s="6" t="s">
        <v>195</v>
      </c>
      <c r="B138" s="7" t="s">
        <v>196</v>
      </c>
      <c r="C138" s="8"/>
      <c r="D138" s="9" t="s">
        <v>7</v>
      </c>
      <c r="E138" s="10"/>
      <c r="F138" s="10"/>
    </row>
    <row r="139" spans="1:6" ht="15">
      <c r="A139" s="6" t="s">
        <v>197</v>
      </c>
      <c r="B139" s="7" t="s">
        <v>177</v>
      </c>
      <c r="C139" s="8">
        <v>5</v>
      </c>
      <c r="D139" s="9" t="s">
        <v>61</v>
      </c>
      <c r="E139" s="10">
        <v>1384.87</v>
      </c>
      <c r="F139" s="10">
        <f t="shared" si="2"/>
        <v>6924</v>
      </c>
    </row>
    <row r="140" spans="1:6" ht="15">
      <c r="A140" s="6">
        <v>13</v>
      </c>
      <c r="B140" s="7" t="s">
        <v>198</v>
      </c>
      <c r="C140" s="8"/>
      <c r="D140" s="9" t="s">
        <v>7</v>
      </c>
      <c r="E140" s="10"/>
      <c r="F140" s="10"/>
    </row>
    <row r="141" spans="1:6" ht="38.25">
      <c r="A141" s="6">
        <v>13.1</v>
      </c>
      <c r="B141" s="7" t="s">
        <v>199</v>
      </c>
      <c r="C141" s="8"/>
      <c r="D141" s="9" t="s">
        <v>7</v>
      </c>
      <c r="E141" s="10"/>
      <c r="F141" s="10"/>
    </row>
    <row r="142" spans="1:6" ht="15">
      <c r="A142" s="6" t="s">
        <v>200</v>
      </c>
      <c r="B142" s="7" t="s">
        <v>201</v>
      </c>
      <c r="C142" s="8">
        <v>2</v>
      </c>
      <c r="D142" s="9" t="s">
        <v>47</v>
      </c>
      <c r="E142" s="10">
        <v>301.7</v>
      </c>
      <c r="F142" s="10">
        <f t="shared" si="2"/>
        <v>603</v>
      </c>
    </row>
    <row r="143" spans="1:6" ht="51">
      <c r="A143" s="6">
        <v>13.2</v>
      </c>
      <c r="B143" s="7" t="s">
        <v>202</v>
      </c>
      <c r="C143" s="8"/>
      <c r="D143" s="9" t="s">
        <v>7</v>
      </c>
      <c r="E143" s="10"/>
      <c r="F143" s="10"/>
    </row>
    <row r="144" spans="1:6" ht="15">
      <c r="A144" s="6" t="s">
        <v>203</v>
      </c>
      <c r="B144" s="7" t="s">
        <v>204</v>
      </c>
      <c r="C144" s="8">
        <v>1</v>
      </c>
      <c r="D144" s="9" t="s">
        <v>47</v>
      </c>
      <c r="E144" s="10">
        <v>392.45</v>
      </c>
      <c r="F144" s="10">
        <f t="shared" si="2"/>
        <v>392</v>
      </c>
    </row>
    <row r="145" spans="1:6" ht="14.25" customHeight="1">
      <c r="A145" s="6">
        <v>13.3</v>
      </c>
      <c r="B145" s="7" t="s">
        <v>205</v>
      </c>
      <c r="C145" s="8"/>
      <c r="D145" s="9" t="s">
        <v>7</v>
      </c>
      <c r="E145" s="10"/>
      <c r="F145" s="10"/>
    </row>
    <row r="146" spans="1:6" ht="15">
      <c r="A146" s="6" t="s">
        <v>206</v>
      </c>
      <c r="B146" s="7" t="s">
        <v>207</v>
      </c>
      <c r="C146" s="8">
        <v>2</v>
      </c>
      <c r="D146" s="9" t="s">
        <v>47</v>
      </c>
      <c r="E146" s="10">
        <v>372.38</v>
      </c>
      <c r="F146" s="10">
        <f t="shared" si="2"/>
        <v>745</v>
      </c>
    </row>
    <row r="147" spans="1:6" ht="25.5">
      <c r="A147" s="6">
        <v>13.4</v>
      </c>
      <c r="B147" s="7" t="s">
        <v>208</v>
      </c>
      <c r="C147" s="8"/>
      <c r="D147" s="9" t="s">
        <v>7</v>
      </c>
      <c r="E147" s="10"/>
      <c r="F147" s="10"/>
    </row>
    <row r="148" spans="1:6" ht="15">
      <c r="A148" s="6" t="s">
        <v>209</v>
      </c>
      <c r="B148" s="7" t="s">
        <v>210</v>
      </c>
      <c r="C148" s="8">
        <v>1</v>
      </c>
      <c r="D148" s="9" t="s">
        <v>61</v>
      </c>
      <c r="E148" s="10">
        <v>403.5</v>
      </c>
      <c r="F148" s="10">
        <f t="shared" si="2"/>
        <v>404</v>
      </c>
    </row>
    <row r="149" spans="1:6" ht="25.5">
      <c r="A149" s="6">
        <v>13.5</v>
      </c>
      <c r="B149" s="7" t="s">
        <v>211</v>
      </c>
      <c r="C149" s="8"/>
      <c r="D149" s="9" t="s">
        <v>7</v>
      </c>
      <c r="E149" s="10"/>
      <c r="F149" s="10"/>
    </row>
    <row r="150" spans="1:6" ht="15">
      <c r="A150" s="6" t="s">
        <v>212</v>
      </c>
      <c r="B150" s="7" t="s">
        <v>213</v>
      </c>
      <c r="C150" s="8"/>
      <c r="D150" s="9" t="s">
        <v>7</v>
      </c>
      <c r="E150" s="10"/>
      <c r="F150" s="10"/>
    </row>
    <row r="151" spans="1:6" ht="15">
      <c r="A151" s="6" t="s">
        <v>214</v>
      </c>
      <c r="B151" s="7" t="s">
        <v>215</v>
      </c>
      <c r="C151" s="8">
        <v>8</v>
      </c>
      <c r="D151" s="9" t="s">
        <v>61</v>
      </c>
      <c r="E151" s="10">
        <v>72.77</v>
      </c>
      <c r="F151" s="10">
        <f t="shared" si="2"/>
        <v>582</v>
      </c>
    </row>
    <row r="152" spans="1:6" ht="38.25">
      <c r="A152" s="6">
        <v>13.6</v>
      </c>
      <c r="B152" s="7" t="s">
        <v>216</v>
      </c>
      <c r="C152" s="8"/>
      <c r="D152" s="9" t="s">
        <v>7</v>
      </c>
      <c r="E152" s="10"/>
      <c r="F152" s="10"/>
    </row>
    <row r="153" spans="1:6" ht="15">
      <c r="A153" s="6" t="s">
        <v>217</v>
      </c>
      <c r="B153" s="7" t="s">
        <v>215</v>
      </c>
      <c r="C153" s="8">
        <v>1</v>
      </c>
      <c r="D153" s="9" t="s">
        <v>61</v>
      </c>
      <c r="E153" s="10">
        <v>206.7</v>
      </c>
      <c r="F153" s="10">
        <f t="shared" si="2"/>
        <v>207</v>
      </c>
    </row>
    <row r="154" spans="1:6" ht="25.5">
      <c r="A154" s="6">
        <v>13.7</v>
      </c>
      <c r="B154" s="7" t="s">
        <v>218</v>
      </c>
      <c r="C154" s="8"/>
      <c r="D154" s="9" t="s">
        <v>7</v>
      </c>
      <c r="E154" s="10"/>
      <c r="F154" s="10"/>
    </row>
    <row r="155" spans="1:6" ht="15">
      <c r="A155" s="6" t="s">
        <v>219</v>
      </c>
      <c r="B155" s="7" t="s">
        <v>215</v>
      </c>
      <c r="C155" s="8">
        <v>3</v>
      </c>
      <c r="D155" s="9" t="s">
        <v>61</v>
      </c>
      <c r="E155" s="10">
        <v>367.33</v>
      </c>
      <c r="F155" s="10">
        <f t="shared" si="2"/>
        <v>1102</v>
      </c>
    </row>
    <row r="156" spans="1:6" ht="25.5" customHeight="1">
      <c r="A156" s="6">
        <v>13.8</v>
      </c>
      <c r="B156" s="7" t="s">
        <v>220</v>
      </c>
      <c r="C156" s="8"/>
      <c r="D156" s="9" t="s">
        <v>7</v>
      </c>
      <c r="E156" s="10"/>
      <c r="F156" s="10"/>
    </row>
    <row r="157" spans="1:6" ht="15">
      <c r="A157" s="6" t="s">
        <v>221</v>
      </c>
      <c r="B157" s="7" t="s">
        <v>215</v>
      </c>
      <c r="C157" s="8">
        <v>1</v>
      </c>
      <c r="D157" s="9" t="s">
        <v>61</v>
      </c>
      <c r="E157" s="10">
        <v>484.3</v>
      </c>
      <c r="F157" s="10">
        <f t="shared" si="2"/>
        <v>484</v>
      </c>
    </row>
    <row r="158" spans="1:6" ht="25.5">
      <c r="A158" s="6">
        <v>13.9</v>
      </c>
      <c r="B158" s="7" t="s">
        <v>222</v>
      </c>
      <c r="C158" s="8"/>
      <c r="D158" s="9" t="s">
        <v>7</v>
      </c>
      <c r="E158" s="10"/>
      <c r="F158" s="10"/>
    </row>
    <row r="159" spans="1:6" ht="15">
      <c r="A159" s="6" t="s">
        <v>223</v>
      </c>
      <c r="B159" s="7" t="s">
        <v>224</v>
      </c>
      <c r="C159" s="8">
        <v>12</v>
      </c>
      <c r="D159" s="9" t="s">
        <v>61</v>
      </c>
      <c r="E159" s="10">
        <v>466.46</v>
      </c>
      <c r="F159" s="10">
        <f t="shared" si="2"/>
        <v>5598</v>
      </c>
    </row>
    <row r="160" spans="1:6" ht="25.5">
      <c r="A160" s="6">
        <v>13.1</v>
      </c>
      <c r="B160" s="7" t="s">
        <v>225</v>
      </c>
      <c r="C160" s="8"/>
      <c r="D160" s="9" t="s">
        <v>7</v>
      </c>
      <c r="E160" s="10"/>
      <c r="F160" s="10"/>
    </row>
    <row r="161" spans="1:6" ht="15">
      <c r="A161" s="6" t="s">
        <v>226</v>
      </c>
      <c r="B161" s="7" t="s">
        <v>227</v>
      </c>
      <c r="C161" s="8">
        <v>2</v>
      </c>
      <c r="D161" s="9" t="s">
        <v>61</v>
      </c>
      <c r="E161" s="10">
        <v>286.93</v>
      </c>
      <c r="F161" s="10">
        <f t="shared" si="2"/>
        <v>574</v>
      </c>
    </row>
    <row r="162" spans="1:6" ht="25.5">
      <c r="A162" s="6">
        <v>13.11</v>
      </c>
      <c r="B162" s="7" t="s">
        <v>228</v>
      </c>
      <c r="C162" s="8">
        <v>10</v>
      </c>
      <c r="D162" s="9" t="s">
        <v>47</v>
      </c>
      <c r="E162" s="10">
        <v>135.16</v>
      </c>
      <c r="F162" s="10">
        <f t="shared" si="2"/>
        <v>1352</v>
      </c>
    </row>
    <row r="163" spans="1:6" ht="15">
      <c r="A163" s="6">
        <v>14</v>
      </c>
      <c r="B163" s="7" t="s">
        <v>229</v>
      </c>
      <c r="C163" s="8"/>
      <c r="D163" s="9" t="s">
        <v>7</v>
      </c>
      <c r="E163" s="10"/>
      <c r="F163" s="10"/>
    </row>
    <row r="164" spans="1:6" ht="140.25">
      <c r="A164" s="6">
        <v>14.1</v>
      </c>
      <c r="B164" s="7" t="s">
        <v>230</v>
      </c>
      <c r="C164" s="8">
        <v>15</v>
      </c>
      <c r="D164" s="9" t="s">
        <v>26</v>
      </c>
      <c r="E164" s="10">
        <v>408.24</v>
      </c>
      <c r="F164" s="10">
        <f t="shared" si="2"/>
        <v>6124</v>
      </c>
    </row>
    <row r="165" spans="1:6" ht="15">
      <c r="A165" s="6">
        <v>15</v>
      </c>
      <c r="B165" s="7" t="s">
        <v>231</v>
      </c>
      <c r="C165" s="8"/>
      <c r="D165" s="9" t="s">
        <v>7</v>
      </c>
      <c r="E165" s="10"/>
      <c r="F165" s="10"/>
    </row>
    <row r="166" spans="1:6" ht="76.5">
      <c r="A166" s="6">
        <v>15.1</v>
      </c>
      <c r="B166" s="7" t="s">
        <v>232</v>
      </c>
      <c r="C166" s="8">
        <v>0.65</v>
      </c>
      <c r="D166" s="9" t="s">
        <v>233</v>
      </c>
      <c r="E166" s="10">
        <v>4942.04</v>
      </c>
      <c r="F166" s="10">
        <f t="shared" si="2"/>
        <v>3212</v>
      </c>
    </row>
    <row r="167" spans="1:6" ht="38.25">
      <c r="A167" s="6">
        <v>15.2</v>
      </c>
      <c r="B167" s="7" t="s">
        <v>234</v>
      </c>
      <c r="C167" s="8">
        <v>2</v>
      </c>
      <c r="D167" s="9" t="s">
        <v>235</v>
      </c>
      <c r="E167" s="10">
        <v>422.32</v>
      </c>
      <c r="F167" s="10">
        <f t="shared" si="2"/>
        <v>845</v>
      </c>
    </row>
    <row r="168" spans="1:6" ht="38.25">
      <c r="A168" s="6">
        <v>15.3</v>
      </c>
      <c r="B168" s="7" t="s">
        <v>236</v>
      </c>
      <c r="C168" s="8">
        <v>5</v>
      </c>
      <c r="D168" s="9" t="s">
        <v>235</v>
      </c>
      <c r="E168" s="10">
        <v>58.65</v>
      </c>
      <c r="F168" s="10">
        <f t="shared" si="2"/>
        <v>293</v>
      </c>
    </row>
    <row r="169" spans="1:6" ht="25.5">
      <c r="A169" s="6">
        <v>15.4</v>
      </c>
      <c r="B169" s="7" t="s">
        <v>237</v>
      </c>
      <c r="C169" s="8">
        <v>17</v>
      </c>
      <c r="D169" s="9" t="s">
        <v>235</v>
      </c>
      <c r="E169" s="10">
        <v>29.32</v>
      </c>
      <c r="F169" s="10">
        <f t="shared" si="2"/>
        <v>498</v>
      </c>
    </row>
    <row r="170" spans="1:6" ht="25.5">
      <c r="A170" s="6">
        <v>15.5</v>
      </c>
      <c r="B170" s="7" t="s">
        <v>238</v>
      </c>
      <c r="C170" s="8">
        <v>2</v>
      </c>
      <c r="D170" s="9" t="s">
        <v>235</v>
      </c>
      <c r="E170" s="10">
        <v>504.43</v>
      </c>
      <c r="F170" s="10">
        <f t="shared" si="2"/>
        <v>1009</v>
      </c>
    </row>
    <row r="171" spans="1:6" ht="25.5">
      <c r="A171" s="6">
        <v>15.6</v>
      </c>
      <c r="B171" s="7" t="s">
        <v>239</v>
      </c>
      <c r="C171" s="8">
        <v>2</v>
      </c>
      <c r="D171" s="9" t="s">
        <v>235</v>
      </c>
      <c r="E171" s="10">
        <v>281.45</v>
      </c>
      <c r="F171" s="10">
        <f t="shared" si="2"/>
        <v>563</v>
      </c>
    </row>
    <row r="172" spans="1:6" ht="102">
      <c r="A172" s="6">
        <v>15.7</v>
      </c>
      <c r="B172" s="7" t="s">
        <v>240</v>
      </c>
      <c r="C172" s="8">
        <v>1.8</v>
      </c>
      <c r="D172" s="9" t="s">
        <v>241</v>
      </c>
      <c r="E172" s="10">
        <v>1945.33</v>
      </c>
      <c r="F172" s="10">
        <f t="shared" si="2"/>
        <v>3502</v>
      </c>
    </row>
    <row r="173" spans="1:6" ht="25.5">
      <c r="A173" s="6">
        <v>15.8</v>
      </c>
      <c r="B173" s="7" t="s">
        <v>242</v>
      </c>
      <c r="C173" s="8">
        <v>10</v>
      </c>
      <c r="D173" s="9" t="s">
        <v>26</v>
      </c>
      <c r="E173" s="10">
        <v>155.8</v>
      </c>
      <c r="F173" s="10">
        <f t="shared" si="2"/>
        <v>1558</v>
      </c>
    </row>
    <row r="174" spans="1:6" ht="29.25" customHeight="1">
      <c r="A174" s="6">
        <v>15.9</v>
      </c>
      <c r="B174" s="7" t="s">
        <v>243</v>
      </c>
      <c r="C174" s="8">
        <v>2</v>
      </c>
      <c r="D174" s="9" t="s">
        <v>235</v>
      </c>
      <c r="E174" s="10">
        <v>2053.04</v>
      </c>
      <c r="F174" s="10">
        <f t="shared" si="2"/>
        <v>4106</v>
      </c>
    </row>
    <row r="175" spans="1:6" ht="51">
      <c r="A175" s="6">
        <v>15.1</v>
      </c>
      <c r="B175" s="7" t="s">
        <v>244</v>
      </c>
      <c r="C175" s="8">
        <v>1</v>
      </c>
      <c r="D175" s="9" t="s">
        <v>235</v>
      </c>
      <c r="E175" s="10">
        <v>1483.99</v>
      </c>
      <c r="F175" s="10">
        <f t="shared" si="2"/>
        <v>1484</v>
      </c>
    </row>
    <row r="176" spans="1:6" ht="27" customHeight="1">
      <c r="A176" s="6">
        <v>15.11</v>
      </c>
      <c r="B176" s="7" t="s">
        <v>245</v>
      </c>
      <c r="C176" s="8">
        <v>1</v>
      </c>
      <c r="D176" s="9" t="s">
        <v>61</v>
      </c>
      <c r="E176" s="10">
        <v>293.29</v>
      </c>
      <c r="F176" s="10">
        <f t="shared" si="2"/>
        <v>293</v>
      </c>
    </row>
    <row r="177" spans="1:6" ht="38.25">
      <c r="A177" s="6">
        <v>15.12</v>
      </c>
      <c r="B177" s="7" t="s">
        <v>246</v>
      </c>
      <c r="C177" s="8">
        <v>2</v>
      </c>
      <c r="D177" s="9" t="s">
        <v>47</v>
      </c>
      <c r="E177" s="10">
        <v>185</v>
      </c>
      <c r="F177" s="10">
        <f t="shared" si="2"/>
        <v>370</v>
      </c>
    </row>
    <row r="178" spans="1:6" ht="38.25">
      <c r="A178" s="6">
        <v>15.13</v>
      </c>
      <c r="B178" s="7" t="s">
        <v>247</v>
      </c>
      <c r="C178" s="8">
        <v>16</v>
      </c>
      <c r="D178" s="9" t="s">
        <v>61</v>
      </c>
      <c r="E178" s="10">
        <v>26.04</v>
      </c>
      <c r="F178" s="10">
        <f t="shared" si="2"/>
        <v>417</v>
      </c>
    </row>
    <row r="179" spans="1:6" ht="267.75">
      <c r="A179" s="6">
        <v>15.14</v>
      </c>
      <c r="B179" s="7" t="s">
        <v>248</v>
      </c>
      <c r="C179" s="8">
        <v>1</v>
      </c>
      <c r="D179" s="9" t="s">
        <v>249</v>
      </c>
      <c r="E179" s="10">
        <v>99931.6</v>
      </c>
      <c r="F179" s="10">
        <f t="shared" si="2"/>
        <v>99932</v>
      </c>
    </row>
    <row r="180" spans="1:6" ht="15">
      <c r="A180" s="6"/>
      <c r="B180" s="11" t="s">
        <v>9</v>
      </c>
      <c r="C180" s="12"/>
      <c r="D180" s="13" t="s">
        <v>7</v>
      </c>
      <c r="E180" s="14"/>
      <c r="F180" s="14">
        <f>SUM(F7:F179)</f>
        <v>574752</v>
      </c>
    </row>
    <row r="181" ht="15">
      <c r="F181" s="15"/>
    </row>
  </sheetData>
  <sheetProtection/>
  <mergeCells count="4">
    <mergeCell ref="A4:E4"/>
    <mergeCell ref="A3:F3"/>
    <mergeCell ref="A2:F2"/>
    <mergeCell ref="A1:F1"/>
  </mergeCells>
  <dataValidations count="3">
    <dataValidation type="decimal" allowBlank="1" showInputMessage="1" showErrorMessage="1" errorTitle="Invalid Entry" error="Only Numeric Values are allowed. " sqref="A6:A28 A76:A120 A138:A179 A38:A60">
      <formula1>0</formula1>
      <formula2>999999999999999</formula2>
    </dataValidation>
    <dataValidation type="decimal" allowBlank="1" showInputMessage="1" showErrorMessage="1" promptTitle="Estimated Rate" prompt="Please enter the Rate for this item. " errorTitle="Invalid Entry" error="Only Numeric Values are allowed. " sqref="E6:E28 E76:E120 E138:E179 E38:E60">
      <formula1>0</formula1>
      <formula2>999999999999999</formula2>
    </dataValidation>
    <dataValidation type="decimal" allowBlank="1" showInputMessage="1" showErrorMessage="1" promptTitle="Quantity" prompt="Please enter the Quantity for this item. " errorTitle="Invalid Entry" error="Only Numeric Values are allowed. " sqref="C6:C28 C76:C120 C138:C179 C38:C60">
      <formula1>0</formula1>
      <formula2>999999999999999</formula2>
    </dataValidation>
  </dataValidations>
  <printOptions/>
  <pageMargins left="1.2" right="0.25" top="0.46" bottom="0.59" header="0.3" footer="0.3"/>
  <pageSetup horizontalDpi="600" verticalDpi="600" orientation="portrait" scale="82" r:id="rId2"/>
  <headerFoot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IITK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Gupta</dc:creator>
  <cp:keywords/>
  <dc:description/>
  <cp:lastModifiedBy>jitender Singh</cp:lastModifiedBy>
  <cp:lastPrinted>2020-08-26T11:29:00Z</cp:lastPrinted>
  <dcterms:created xsi:type="dcterms:W3CDTF">2012-06-15T05:23:41Z</dcterms:created>
  <dcterms:modified xsi:type="dcterms:W3CDTF">2020-12-09T06:06:54Z</dcterms:modified>
  <cp:category/>
  <cp:version/>
  <cp:contentType/>
  <cp:contentStatus/>
</cp:coreProperties>
</file>