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<sst xmlns="http://schemas.openxmlformats.org/spreadsheetml/2006/main" count="175" uniqueCount="113">
  <si>
    <t>Qty</t>
  </si>
  <si>
    <t>Unit</t>
  </si>
  <si>
    <t>Amount</t>
  </si>
  <si>
    <t>SCHEDULE OF QUANTITY</t>
  </si>
  <si>
    <t>Description of Items</t>
  </si>
  <si>
    <t>Rate in Figures in Rupees</t>
  </si>
  <si>
    <t>INDIAN INSTITUTE OF TECHNOLOGY KANPUR</t>
  </si>
  <si>
    <t>Item.No</t>
  </si>
  <si>
    <t xml:space="preserve"> </t>
  </si>
  <si>
    <t>sqm</t>
  </si>
  <si>
    <t>FINISHING</t>
  </si>
  <si>
    <t>Total Estimated cost without GST put to tender</t>
  </si>
  <si>
    <t>1.1.1</t>
  </si>
  <si>
    <t>Two or more coats on new work</t>
  </si>
  <si>
    <t>cum</t>
  </si>
  <si>
    <t>CONCRETE WORK</t>
  </si>
  <si>
    <t>MASONRY WORK</t>
  </si>
  <si>
    <t>Cement mortar 1:6 (1 cement : 6 coarse sand)</t>
  </si>
  <si>
    <t>FLOORING</t>
  </si>
  <si>
    <t>15 mm cement plaster on rough side of single or half brick wall of mix:</t>
  </si>
  <si>
    <t>6.1.1</t>
  </si>
  <si>
    <t>1:6 (1 cement: 6 coarse sand)</t>
  </si>
  <si>
    <t>6.2.1</t>
  </si>
  <si>
    <t>6.5.1</t>
  </si>
  <si>
    <t>7.1.1</t>
  </si>
  <si>
    <t>8.1.1</t>
  </si>
  <si>
    <t>each</t>
  </si>
  <si>
    <t>metre</t>
  </si>
  <si>
    <t>9.1.1</t>
  </si>
  <si>
    <t>9.2.1</t>
  </si>
  <si>
    <t>9.3.1</t>
  </si>
  <si>
    <t>9.4.1</t>
  </si>
  <si>
    <t>9.5.1</t>
  </si>
  <si>
    <t>9.6.1</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</si>
  <si>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</si>
  <si>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</si>
  <si>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</si>
  <si>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</si>
  <si>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</si>
  <si>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</si>
  <si>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</si>
  <si>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Providing and laying damp-proof course 40mm
 thick with cement concrete 1:2:4 (1 cement : 2
 coarse sand derived from natural sources): 4
 graded   stone   aggregate 12.5mm   nominal
 size derived from natural sources)</t>
  </si>
  <si>
    <t>Extra for providing and mixing water proofing material in cement concrete work in doses by weight of cement as per manufacturer's specification.</t>
  </si>
  <si>
    <t xml:space="preserve">per 50kg cement </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</si>
  <si>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</si>
  <si>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</si>
  <si>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</si>
  <si>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</si>
  <si>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3.2.1</t>
  </si>
  <si>
    <t>Lintels, beams, plinth beams, girders, bressumers and cantilevers</t>
  </si>
  <si>
    <t>Steel reinforcement for R.C.C. work including straightening, cutting, bending, placing in position and binding all complete above plinth level.</t>
  </si>
  <si>
    <t>3.3.1</t>
  </si>
  <si>
    <t>Thermo-Mechanically Treated bars of grade Fe-500D or more.</t>
  </si>
  <si>
    <t>kg</t>
  </si>
  <si>
    <t>Brick work with common burnt clay F.P.S. (non modular) bricks of class designation 7.5 in foundation and plinth in:</t>
  </si>
  <si>
    <t>4.1.1</t>
  </si>
  <si>
    <t>Half brick masonry with common burnt clay F.P.S. (non modular) bricks of class designation 7.5 in superstructure above plinth level up to floor V level.</t>
  </si>
  <si>
    <t>4.2.1</t>
  </si>
  <si>
    <t>Cement mortar 1:4 (1 cement :4 coarse sand)</t>
  </si>
  <si>
    <t>Brick work with common burnt clay selected F.P.S. (non modular) bricks of class designation 7.5 in exposed brick work including making horizontal and vertical grooves 10 mm wide 12 mm deep complete in cement mortar 1:6 (1 cement : 6 coarse sand)</t>
  </si>
  <si>
    <t>4.3.1</t>
  </si>
  <si>
    <t>Above plinth level upto floor V level</t>
  </si>
  <si>
    <t>Brick edging 7cm wide 11.4 cm deep to plinth protection with common burnt clay F.P.S. (non modular) bricks of class designation 7.5 including grouting with cement mortar 1:4 (1 cement : 4 fine sand).</t>
  </si>
  <si>
    <t>WOOD AND PVC WORK</t>
  </si>
  <si>
    <t>Providing and fixing ISI marked oxidised M.S. sliding door bolts with nuts and screws etc. complete :</t>
  </si>
  <si>
    <t>5.1.1</t>
  </si>
  <si>
    <t>250x16 mm</t>
  </si>
  <si>
    <t>Providing and fixing ISI marked oxidised M.S. handles conforming to IS:4992 with necessary screws etc. complete :</t>
  </si>
  <si>
    <t>5.2.1</t>
  </si>
  <si>
    <t>125 mm</t>
  </si>
  <si>
    <t>Providing and fixing oxidised M.S. casement stays (straight peg type) with necessary screws etc. complete.</t>
  </si>
  <si>
    <t>5.3.1</t>
  </si>
  <si>
    <t>250 mm weighing not less than 150 gms</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</si>
  <si>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</si>
  <si>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</si>
  <si>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</si>
  <si>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</si>
  <si>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</si>
  <si>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Providing and fixing T-iron frames for doors, windows and ventilators of mild steel Tee-sections, joints mitred and welded, including fixing of necessary butt hinges and screws and applying a priming coat of approved steel primer.</t>
  </si>
  <si>
    <t>6.3.1</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</si>
  <si>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</si>
  <si>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</si>
  <si>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6.4.1</t>
  </si>
  <si>
    <t>In gratings, frames, guard bar, ladder, railings, brackets, gates and similar works</t>
  </si>
  <si>
    <t>Providing &amp; fixing glass panes with putty and glazing clips in steel doors, windows, clerestory windows, all complete with :</t>
  </si>
  <si>
    <t>4.0 mm thick glass panes</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</si>
  <si>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</si>
  <si>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</si>
  <si>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</si>
  <si>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7.2.1</t>
  </si>
  <si>
    <t>18 mm thick</t>
  </si>
  <si>
    <t>Providing and fixing glass strips in joints of terrazo/ cement concrete floors.</t>
  </si>
  <si>
    <t>7.3.1</t>
  </si>
  <si>
    <t>40 mm wide and 4 mm thick</t>
  </si>
  <si>
    <t>ROOFING</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</si>
  <si>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</si>
  <si>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</si>
  <si>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</si>
  <si>
    <t>6 mm cement plaster of mix :</t>
  </si>
  <si>
    <t>1:3 (1 cement : 3 fine sand)</t>
  </si>
  <si>
    <t>Pointing on brick work or brick flooring with cement mortar 1:3 (1 cement : 3 fine sand):</t>
  </si>
  <si>
    <t>Flush / Ruled/ Struck or weathered pointing</t>
  </si>
  <si>
    <t>Finishing walls with Acrylic Smooth exterior paint of required shade :</t>
  </si>
  <si>
    <t>New work (Two or more coat applied @ 1.67 ltr/10 sqm over and including priming coat of exterior primer applied @ 2.20 kg/10 sqm)</t>
  </si>
  <si>
    <t>Painting with synthetic enamel paint of approved brand and manufacture to give an even shade :</t>
  </si>
  <si>
    <t>Finishing walls with Premium Acrylic Smooth exterior paint with Silicone additives of required shade</t>
  </si>
  <si>
    <t>Old work (Two or more coats applied @ 1.43 ltr/ 10 sqm) over existing cement paint surface</t>
  </si>
  <si>
    <t>WATER PROOFING</t>
  </si>
  <si>
    <t>Grading roof for water proofing treatment with</t>
  </si>
  <si>
    <t>10.1.1</t>
  </si>
  <si>
    <t>Cement mortar 1:3 (1 cement : 3 coarse sand)</t>
  </si>
  <si>
    <r>
      <rPr>
        <b/>
        <u val="single"/>
        <sz val="14"/>
        <rFont val="Arial"/>
        <family val="2"/>
      </rPr>
      <t>Name of Work</t>
    </r>
    <r>
      <rPr>
        <b/>
        <sz val="14"/>
        <rFont val="Arial"/>
        <family val="2"/>
      </rPr>
      <t>:-Construction of store room and reparing of old store roof at back of SL-114 &amp; 115.</t>
    </r>
  </si>
  <si>
    <t>NIT No. 05/Civil/D2/2021-22/07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</si>
</sst>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 numFmtId="172" formatCode="_ &quot;Rs.&quot;\ * #,##0_ ;_ &quot;Rs.&quot;\ * \-#,##0_ ;_ &quot;Rs.&quot;\ * &quot;-&quot;_ ;_ @_ "/>
    <numFmt numFmtId="173" formatCode="_ &quot;Rs.&quot;\ * #,##0.00_ ;_ &quot;Rs.&quot;\ * \-#,##0.00_ ;_ &quot;Rs.&quot;\ * &quot;-&quot;??_ ;_ @_ "/>
    <numFmt numFmtId="174" formatCode="0.0"/>
    <numFmt numFmtId="175" formatCode="0.000"/>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justify" vertical="top" wrapText="1"/>
    </xf>
    <xf numFmtId="0" fontId="0" fillId="0" borderId="10" xfId="0" applyFont="1" applyBorder="1" applyAlignment="1">
      <alignment horizontal="left" vertical="top"/>
    </xf>
    <xf numFmtId="0" fontId="0" fillId="0" borderId="10" xfId="0" applyBorder="1" applyAlignment="1">
      <alignment/>
    </xf>
    <xf numFmtId="0" fontId="42" fillId="0" borderId="10" xfId="0" applyFont="1" applyBorder="1" applyAlignment="1">
      <alignment horizontal="justify" vertical="top" wrapText="1"/>
    </xf>
    <xf numFmtId="0" fontId="0" fillId="0" borderId="10" xfId="0" applyFont="1" applyBorder="1" applyAlignment="1">
      <alignment horizontal="justify" vertical="top" wrapText="1"/>
    </xf>
    <xf numFmtId="0" fontId="0" fillId="0" borderId="10" xfId="0" applyFont="1" applyBorder="1" applyAlignment="1">
      <alignment horizontal="right"/>
    </xf>
    <xf numFmtId="0" fontId="0" fillId="0" borderId="10" xfId="0" applyFont="1" applyBorder="1" applyAlignment="1">
      <alignment horizontal="center" wrapText="1"/>
    </xf>
    <xf numFmtId="2" fontId="0" fillId="0" borderId="10" xfId="0" applyNumberFormat="1" applyFont="1" applyBorder="1" applyAlignment="1">
      <alignment horizontal="right" vertical="top"/>
    </xf>
    <xf numFmtId="2" fontId="0" fillId="0" borderId="0" xfId="0" applyNumberFormat="1" applyAlignment="1">
      <alignment/>
    </xf>
    <xf numFmtId="0" fontId="0" fillId="0" borderId="10" xfId="0" applyFont="1" applyBorder="1" applyAlignment="1">
      <alignment horizontal="right" vertical="top"/>
    </xf>
    <xf numFmtId="0" fontId="0" fillId="0" borderId="10" xfId="0" applyFont="1" applyBorder="1" applyAlignment="1">
      <alignment horizontal="center" vertical="top" wrapText="1"/>
    </xf>
    <xf numFmtId="2" fontId="39" fillId="0" borderId="10" xfId="0" applyNumberFormat="1" applyFont="1" applyBorder="1" applyAlignment="1">
      <alignment horizontal="right" vertical="top"/>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center" wrapText="1" shrinkToFit="1"/>
      <protection/>
    </xf>
    <xf numFmtId="0" fontId="5" fillId="33" borderId="12" xfId="0" applyNumberFormat="1" applyFont="1" applyFill="1" applyBorder="1" applyAlignment="1" applyProtection="1">
      <alignment horizontal="left" vertical="center" wrapText="1" shrinkToFit="1"/>
      <protection/>
    </xf>
    <xf numFmtId="0" fontId="5" fillId="33" borderId="13" xfId="0" applyNumberFormat="1" applyFont="1" applyFill="1" applyBorder="1" applyAlignment="1" applyProtection="1">
      <alignment horizontal="left" vertical="center" wrapText="1"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0" fillId="0" borderId="10" xfId="0" applyFont="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xdr:colOff>
      <xdr:row>0</xdr:row>
      <xdr:rowOff>9525</xdr:rowOff>
    </xdr:from>
    <xdr:to>
      <xdr:col>5</xdr:col>
      <xdr:colOff>704850</xdr:colOff>
      <xdr:row>1</xdr:row>
      <xdr:rowOff>314325</xdr:rowOff>
    </xdr:to>
    <xdr:pic>
      <xdr:nvPicPr>
        <xdr:cNvPr id="1" name="Picture 2" descr="tenderlogo_gray"/>
        <xdr:cNvPicPr preferRelativeResize="1">
          <a:picLocks noChangeAspect="1"/>
        </xdr:cNvPicPr>
      </xdr:nvPicPr>
      <xdr:blipFill>
        <a:blip r:embed="rId1"/>
        <a:stretch>
          <a:fillRect/>
        </a:stretch>
      </xdr:blipFill>
      <xdr:spPr>
        <a:xfrm>
          <a:off x="5419725" y="9525"/>
          <a:ext cx="600075" cy="561975"/>
        </a:xfrm>
        <a:prstGeom prst="rect">
          <a:avLst/>
        </a:prstGeom>
        <a:noFill/>
        <a:ln w="9525" cmpd="sng">
          <a:noFill/>
        </a:ln>
      </xdr:spPr>
    </xdr:pic>
    <xdr:clientData/>
  </xdr:twoCellAnchor>
  <xdr:twoCellAnchor editAs="oneCell">
    <xdr:from>
      <xdr:col>0</xdr:col>
      <xdr:colOff>0</xdr:colOff>
      <xdr:row>0</xdr:row>
      <xdr:rowOff>28575</xdr:rowOff>
    </xdr:from>
    <xdr:to>
      <xdr:col>1</xdr:col>
      <xdr:colOff>66675</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6"/>
  <sheetViews>
    <sheetView tabSelected="1" zoomScale="115" zoomScaleNormal="115" zoomScalePageLayoutView="0" workbookViewId="0" topLeftCell="A58">
      <selection activeCell="E18" sqref="E18"/>
    </sheetView>
  </sheetViews>
  <sheetFormatPr defaultColWidth="9.140625" defaultRowHeight="15"/>
  <cols>
    <col min="1" max="1" width="7.57421875" style="0" customWidth="1"/>
    <col min="2" max="2" width="49.8515625" style="0" customWidth="1"/>
    <col min="3" max="3" width="5.140625" style="0" customWidth="1"/>
    <col min="4" max="4" width="6.8515625" style="1" customWidth="1"/>
    <col min="5" max="5" width="10.28125" style="0" customWidth="1"/>
    <col min="6" max="6" width="10.7109375" style="0" customWidth="1"/>
  </cols>
  <sheetData>
    <row r="1" spans="1:6" ht="20.25" customHeight="1">
      <c r="A1" s="25" t="s">
        <v>6</v>
      </c>
      <c r="B1" s="26"/>
      <c r="C1" s="26"/>
      <c r="D1" s="26"/>
      <c r="E1" s="26"/>
      <c r="F1" s="27"/>
    </row>
    <row r="2" spans="1:6" ht="25.5" customHeight="1">
      <c r="A2" s="22" t="s">
        <v>112</v>
      </c>
      <c r="B2" s="23"/>
      <c r="C2" s="23"/>
      <c r="D2" s="23"/>
      <c r="E2" s="23"/>
      <c r="F2" s="24"/>
    </row>
    <row r="3" spans="1:6" ht="41.25" customHeight="1">
      <c r="A3" s="19" t="s">
        <v>111</v>
      </c>
      <c r="B3" s="20"/>
      <c r="C3" s="20"/>
      <c r="D3" s="20"/>
      <c r="E3" s="20"/>
      <c r="F3" s="21"/>
    </row>
    <row r="4" spans="1:6" ht="24" customHeight="1">
      <c r="A4" s="18" t="s">
        <v>3</v>
      </c>
      <c r="B4" s="18"/>
      <c r="C4" s="18"/>
      <c r="D4" s="18"/>
      <c r="E4" s="18"/>
      <c r="F4" s="2"/>
    </row>
    <row r="5" spans="1:6" ht="38.25">
      <c r="A5" s="3" t="s">
        <v>7</v>
      </c>
      <c r="B5" s="4" t="s">
        <v>4</v>
      </c>
      <c r="C5" s="5" t="s">
        <v>0</v>
      </c>
      <c r="D5" s="4" t="s">
        <v>1</v>
      </c>
      <c r="E5" s="2" t="s">
        <v>5</v>
      </c>
      <c r="F5" s="5" t="s">
        <v>2</v>
      </c>
    </row>
    <row r="6" spans="1:6" ht="15">
      <c r="A6" s="7">
        <v>1</v>
      </c>
      <c r="B6" s="10" t="s">
        <v>37</v>
      </c>
      <c r="C6" s="11"/>
      <c r="D6" s="12" t="s">
        <v>8</v>
      </c>
      <c r="E6" s="7"/>
      <c r="F6" s="7"/>
    </row>
    <row r="7" spans="1:6" ht="105">
      <c r="A7" s="7">
        <v>1.1</v>
      </c>
      <c r="B7" s="10" t="s">
        <v>38</v>
      </c>
      <c r="C7" s="11"/>
      <c r="D7" s="12" t="s">
        <v>8</v>
      </c>
      <c r="E7" s="7"/>
      <c r="F7" s="7"/>
    </row>
    <row r="8" spans="1:6" ht="15">
      <c r="A8" s="7" t="s">
        <v>12</v>
      </c>
      <c r="B8" s="10" t="s">
        <v>39</v>
      </c>
      <c r="C8" s="11">
        <v>1.75</v>
      </c>
      <c r="D8" s="12" t="s">
        <v>14</v>
      </c>
      <c r="E8" s="15">
        <v>221.21</v>
      </c>
      <c r="F8" s="13">
        <f>ROUND(C8*E8,0)</f>
        <v>387</v>
      </c>
    </row>
    <row r="9" spans="1:6" ht="75">
      <c r="A9" s="7">
        <v>1.2</v>
      </c>
      <c r="B9" s="10" t="s">
        <v>40</v>
      </c>
      <c r="C9" s="28">
        <v>1.75</v>
      </c>
      <c r="D9" s="16" t="s">
        <v>14</v>
      </c>
      <c r="E9" s="15">
        <v>192.59</v>
      </c>
      <c r="F9" s="13">
        <f aca="true" t="shared" si="0" ref="F9:F72">ROUND(C9*E9,0)</f>
        <v>337</v>
      </c>
    </row>
    <row r="10" spans="1:6" ht="15">
      <c r="A10" s="7">
        <v>2</v>
      </c>
      <c r="B10" s="10" t="s">
        <v>15</v>
      </c>
      <c r="C10" s="28"/>
      <c r="D10" s="16" t="s">
        <v>8</v>
      </c>
      <c r="E10" s="15"/>
      <c r="F10" s="13"/>
    </row>
    <row r="11" spans="1:6" ht="75">
      <c r="A11" s="7">
        <v>2.1</v>
      </c>
      <c r="B11" s="10" t="s">
        <v>41</v>
      </c>
      <c r="C11" s="28">
        <v>1.32</v>
      </c>
      <c r="D11" s="16" t="s">
        <v>9</v>
      </c>
      <c r="E11" s="15">
        <v>305.04</v>
      </c>
      <c r="F11" s="13">
        <f t="shared" si="0"/>
        <v>403</v>
      </c>
    </row>
    <row r="12" spans="1:6" ht="60">
      <c r="A12" s="7">
        <v>2.2</v>
      </c>
      <c r="B12" s="10" t="s">
        <v>42</v>
      </c>
      <c r="C12" s="28">
        <v>6</v>
      </c>
      <c r="D12" s="16" t="s">
        <v>43</v>
      </c>
      <c r="E12" s="15">
        <v>49.58</v>
      </c>
      <c r="F12" s="13">
        <f t="shared" si="0"/>
        <v>297</v>
      </c>
    </row>
    <row r="13" spans="1:6" ht="120">
      <c r="A13" s="7">
        <v>2.3</v>
      </c>
      <c r="B13" s="10" t="s">
        <v>44</v>
      </c>
      <c r="C13" s="28">
        <v>7.25</v>
      </c>
      <c r="D13" s="16" t="s">
        <v>9</v>
      </c>
      <c r="E13" s="15">
        <v>538.4</v>
      </c>
      <c r="F13" s="13">
        <f t="shared" si="0"/>
        <v>3903</v>
      </c>
    </row>
    <row r="14" spans="1:6" ht="15">
      <c r="A14" s="7">
        <v>3</v>
      </c>
      <c r="B14" s="10" t="s">
        <v>45</v>
      </c>
      <c r="C14" s="28"/>
      <c r="D14" s="16" t="s">
        <v>8</v>
      </c>
      <c r="E14" s="15"/>
      <c r="F14" s="13"/>
    </row>
    <row r="15" spans="1:6" ht="150">
      <c r="A15" s="7">
        <v>3.1</v>
      </c>
      <c r="B15" s="10" t="s">
        <v>46</v>
      </c>
      <c r="C15" s="28">
        <v>2.08</v>
      </c>
      <c r="D15" s="16" t="s">
        <v>14</v>
      </c>
      <c r="E15" s="15">
        <v>8560.98</v>
      </c>
      <c r="F15" s="13">
        <f t="shared" si="0"/>
        <v>17807</v>
      </c>
    </row>
    <row r="16" spans="1:6" ht="30">
      <c r="A16" s="7">
        <v>3.2</v>
      </c>
      <c r="B16" s="10" t="s">
        <v>47</v>
      </c>
      <c r="C16" s="28"/>
      <c r="D16" s="16" t="s">
        <v>8</v>
      </c>
      <c r="E16" s="15"/>
      <c r="F16" s="13"/>
    </row>
    <row r="17" spans="1:6" ht="30">
      <c r="A17" s="7" t="s">
        <v>48</v>
      </c>
      <c r="B17" s="10" t="s">
        <v>49</v>
      </c>
      <c r="C17" s="28">
        <v>3</v>
      </c>
      <c r="D17" s="16" t="s">
        <v>9</v>
      </c>
      <c r="E17" s="15">
        <v>484.04</v>
      </c>
      <c r="F17" s="13">
        <f t="shared" si="0"/>
        <v>1452</v>
      </c>
    </row>
    <row r="18" spans="1:6" ht="45">
      <c r="A18" s="7">
        <v>3.3</v>
      </c>
      <c r="B18" s="10" t="s">
        <v>50</v>
      </c>
      <c r="C18" s="28"/>
      <c r="D18" s="16" t="s">
        <v>8</v>
      </c>
      <c r="E18" s="15"/>
      <c r="F18" s="13"/>
    </row>
    <row r="19" spans="1:6" ht="30">
      <c r="A19" s="7" t="s">
        <v>51</v>
      </c>
      <c r="B19" s="10" t="s">
        <v>52</v>
      </c>
      <c r="C19" s="28">
        <v>168</v>
      </c>
      <c r="D19" s="16" t="s">
        <v>53</v>
      </c>
      <c r="E19" s="15">
        <v>73.21</v>
      </c>
      <c r="F19" s="13">
        <f t="shared" si="0"/>
        <v>12299</v>
      </c>
    </row>
    <row r="20" spans="1:6" ht="15">
      <c r="A20" s="7">
        <v>4</v>
      </c>
      <c r="B20" s="10" t="s">
        <v>16</v>
      </c>
      <c r="C20" s="28"/>
      <c r="D20" s="16" t="s">
        <v>8</v>
      </c>
      <c r="E20" s="15"/>
      <c r="F20" s="13"/>
    </row>
    <row r="21" spans="1:6" ht="45">
      <c r="A21" s="7">
        <v>4.1</v>
      </c>
      <c r="B21" s="10" t="s">
        <v>54</v>
      </c>
      <c r="C21" s="28"/>
      <c r="D21" s="16" t="s">
        <v>8</v>
      </c>
      <c r="E21" s="15"/>
      <c r="F21" s="13"/>
    </row>
    <row r="22" spans="1:6" ht="15">
      <c r="A22" s="7" t="s">
        <v>55</v>
      </c>
      <c r="B22" s="10" t="s">
        <v>17</v>
      </c>
      <c r="C22" s="28">
        <v>0.84</v>
      </c>
      <c r="D22" s="16" t="s">
        <v>14</v>
      </c>
      <c r="E22" s="15">
        <v>5398.9</v>
      </c>
      <c r="F22" s="13">
        <f t="shared" si="0"/>
        <v>4535</v>
      </c>
    </row>
    <row r="23" spans="1:6" ht="45">
      <c r="A23" s="7">
        <v>4.2</v>
      </c>
      <c r="B23" s="10" t="s">
        <v>56</v>
      </c>
      <c r="C23" s="28"/>
      <c r="D23" s="16" t="s">
        <v>8</v>
      </c>
      <c r="E23" s="15"/>
      <c r="F23" s="13"/>
    </row>
    <row r="24" spans="1:6" ht="15">
      <c r="A24" s="7" t="s">
        <v>57</v>
      </c>
      <c r="B24" s="10" t="s">
        <v>58</v>
      </c>
      <c r="C24" s="28">
        <v>2</v>
      </c>
      <c r="D24" s="16" t="s">
        <v>9</v>
      </c>
      <c r="E24" s="15">
        <v>817.27</v>
      </c>
      <c r="F24" s="13">
        <f t="shared" si="0"/>
        <v>1635</v>
      </c>
    </row>
    <row r="25" spans="1:6" ht="75">
      <c r="A25" s="7">
        <v>4.3</v>
      </c>
      <c r="B25" s="10" t="s">
        <v>59</v>
      </c>
      <c r="C25" s="28"/>
      <c r="D25" s="16" t="s">
        <v>8</v>
      </c>
      <c r="E25" s="15"/>
      <c r="F25" s="13"/>
    </row>
    <row r="26" spans="1:6" ht="15">
      <c r="A26" s="7" t="s">
        <v>60</v>
      </c>
      <c r="B26" s="10" t="s">
        <v>61</v>
      </c>
      <c r="C26" s="28">
        <v>3</v>
      </c>
      <c r="D26" s="16" t="s">
        <v>14</v>
      </c>
      <c r="E26" s="15">
        <v>6867.16</v>
      </c>
      <c r="F26" s="13">
        <f t="shared" si="0"/>
        <v>20601</v>
      </c>
    </row>
    <row r="27" spans="1:6" ht="75">
      <c r="A27" s="7">
        <v>4.4</v>
      </c>
      <c r="B27" s="10" t="s">
        <v>62</v>
      </c>
      <c r="C27" s="28">
        <v>7.75</v>
      </c>
      <c r="D27" s="16" t="s">
        <v>27</v>
      </c>
      <c r="E27" s="15">
        <v>45.59</v>
      </c>
      <c r="F27" s="13">
        <f t="shared" si="0"/>
        <v>353</v>
      </c>
    </row>
    <row r="28" spans="1:6" ht="15">
      <c r="A28" s="7">
        <v>5</v>
      </c>
      <c r="B28" s="10" t="s">
        <v>63</v>
      </c>
      <c r="C28" s="28"/>
      <c r="D28" s="16" t="s">
        <v>8</v>
      </c>
      <c r="E28" s="15"/>
      <c r="F28" s="13"/>
    </row>
    <row r="29" spans="1:6" ht="30">
      <c r="A29" s="7">
        <v>5.1</v>
      </c>
      <c r="B29" s="10" t="s">
        <v>64</v>
      </c>
      <c r="C29" s="28"/>
      <c r="D29" s="16" t="s">
        <v>8</v>
      </c>
      <c r="E29" s="15"/>
      <c r="F29" s="13"/>
    </row>
    <row r="30" spans="1:6" ht="15">
      <c r="A30" s="7" t="s">
        <v>65</v>
      </c>
      <c r="B30" s="10" t="s">
        <v>66</v>
      </c>
      <c r="C30" s="28">
        <v>1</v>
      </c>
      <c r="D30" s="16" t="s">
        <v>26</v>
      </c>
      <c r="E30" s="15">
        <v>149.05</v>
      </c>
      <c r="F30" s="13">
        <f t="shared" si="0"/>
        <v>149</v>
      </c>
    </row>
    <row r="31" spans="1:6" ht="45">
      <c r="A31" s="7">
        <v>5.2</v>
      </c>
      <c r="B31" s="10" t="s">
        <v>67</v>
      </c>
      <c r="C31" s="28"/>
      <c r="D31" s="16" t="s">
        <v>8</v>
      </c>
      <c r="E31" s="15"/>
      <c r="F31" s="13"/>
    </row>
    <row r="32" spans="1:6" ht="15">
      <c r="A32" s="7" t="s">
        <v>68</v>
      </c>
      <c r="B32" s="10" t="s">
        <v>69</v>
      </c>
      <c r="C32" s="28">
        <v>4</v>
      </c>
      <c r="D32" s="16" t="s">
        <v>26</v>
      </c>
      <c r="E32" s="15">
        <v>30.55</v>
      </c>
      <c r="F32" s="13">
        <f t="shared" si="0"/>
        <v>122</v>
      </c>
    </row>
    <row r="33" spans="1:6" ht="45">
      <c r="A33" s="7">
        <v>5.3</v>
      </c>
      <c r="B33" s="10" t="s">
        <v>70</v>
      </c>
      <c r="C33" s="28"/>
      <c r="D33" s="16" t="s">
        <v>8</v>
      </c>
      <c r="E33" s="15"/>
      <c r="F33" s="13"/>
    </row>
    <row r="34" spans="1:6" ht="15">
      <c r="A34" s="7" t="s">
        <v>71</v>
      </c>
      <c r="B34" s="10" t="s">
        <v>72</v>
      </c>
      <c r="C34" s="28">
        <v>2</v>
      </c>
      <c r="D34" s="16" t="s">
        <v>26</v>
      </c>
      <c r="E34" s="15">
        <v>45.06</v>
      </c>
      <c r="F34" s="13">
        <f t="shared" si="0"/>
        <v>90</v>
      </c>
    </row>
    <row r="35" spans="1:6" ht="15">
      <c r="A35" s="7">
        <v>6</v>
      </c>
      <c r="B35" s="10" t="s">
        <v>73</v>
      </c>
      <c r="C35" s="28"/>
      <c r="D35" s="16" t="s">
        <v>8</v>
      </c>
      <c r="E35" s="15"/>
      <c r="F35" s="13"/>
    </row>
    <row r="36" spans="1:6" ht="75">
      <c r="A36" s="7">
        <v>6.1</v>
      </c>
      <c r="B36" s="10" t="s">
        <v>74</v>
      </c>
      <c r="C36" s="28"/>
      <c r="D36" s="16" t="s">
        <v>8</v>
      </c>
      <c r="E36" s="15"/>
      <c r="F36" s="13"/>
    </row>
    <row r="37" spans="1:6" ht="15">
      <c r="A37" s="7" t="s">
        <v>20</v>
      </c>
      <c r="B37" s="10" t="s">
        <v>75</v>
      </c>
      <c r="C37" s="28">
        <v>1.9</v>
      </c>
      <c r="D37" s="16" t="s">
        <v>9</v>
      </c>
      <c r="E37" s="15">
        <v>3882.63</v>
      </c>
      <c r="F37" s="13">
        <f t="shared" si="0"/>
        <v>7377</v>
      </c>
    </row>
    <row r="38" spans="1:6" ht="165">
      <c r="A38" s="7">
        <v>6.2</v>
      </c>
      <c r="B38" s="10" t="s">
        <v>76</v>
      </c>
      <c r="C38" s="28"/>
      <c r="D38" s="16" t="s">
        <v>8</v>
      </c>
      <c r="E38" s="15"/>
      <c r="F38" s="13"/>
    </row>
    <row r="39" spans="1:6" ht="60">
      <c r="A39" s="7" t="s">
        <v>22</v>
      </c>
      <c r="B39" s="10" t="s">
        <v>77</v>
      </c>
      <c r="C39" s="28">
        <v>26</v>
      </c>
      <c r="D39" s="16" t="s">
        <v>53</v>
      </c>
      <c r="E39" s="15">
        <v>145.98</v>
      </c>
      <c r="F39" s="13">
        <f t="shared" si="0"/>
        <v>3795</v>
      </c>
    </row>
    <row r="40" spans="1:6" ht="75">
      <c r="A40" s="7">
        <v>6.3</v>
      </c>
      <c r="B40" s="10" t="s">
        <v>78</v>
      </c>
      <c r="C40" s="28"/>
      <c r="D40" s="16" t="s">
        <v>8</v>
      </c>
      <c r="E40" s="15"/>
      <c r="F40" s="13"/>
    </row>
    <row r="41" spans="1:6" ht="60">
      <c r="A41" s="7" t="s">
        <v>79</v>
      </c>
      <c r="B41" s="10" t="s">
        <v>80</v>
      </c>
      <c r="C41" s="28">
        <v>20</v>
      </c>
      <c r="D41" s="16" t="s">
        <v>53</v>
      </c>
      <c r="E41" s="15">
        <v>93.33</v>
      </c>
      <c r="F41" s="13">
        <f t="shared" si="0"/>
        <v>1867</v>
      </c>
    </row>
    <row r="42" spans="1:6" ht="60">
      <c r="A42" s="7">
        <v>6.4</v>
      </c>
      <c r="B42" s="10" t="s">
        <v>81</v>
      </c>
      <c r="C42" s="28"/>
      <c r="D42" s="16" t="s">
        <v>8</v>
      </c>
      <c r="E42" s="15"/>
      <c r="F42" s="13"/>
    </row>
    <row r="43" spans="1:6" ht="30">
      <c r="A43" s="7" t="s">
        <v>82</v>
      </c>
      <c r="B43" s="10" t="s">
        <v>83</v>
      </c>
      <c r="C43" s="28">
        <v>125</v>
      </c>
      <c r="D43" s="16" t="s">
        <v>53</v>
      </c>
      <c r="E43" s="15">
        <v>114.86</v>
      </c>
      <c r="F43" s="13">
        <f t="shared" si="0"/>
        <v>14358</v>
      </c>
    </row>
    <row r="44" spans="1:6" ht="45">
      <c r="A44" s="7">
        <v>6.5</v>
      </c>
      <c r="B44" s="10" t="s">
        <v>84</v>
      </c>
      <c r="C44" s="28"/>
      <c r="D44" s="16" t="s">
        <v>8</v>
      </c>
      <c r="E44" s="15"/>
      <c r="F44" s="13"/>
    </row>
    <row r="45" spans="1:6" ht="15">
      <c r="A45" s="7" t="s">
        <v>23</v>
      </c>
      <c r="B45" s="10" t="s">
        <v>85</v>
      </c>
      <c r="C45" s="28">
        <v>0.81</v>
      </c>
      <c r="D45" s="16" t="s">
        <v>9</v>
      </c>
      <c r="E45" s="15">
        <v>789.6</v>
      </c>
      <c r="F45" s="13">
        <f t="shared" si="0"/>
        <v>640</v>
      </c>
    </row>
    <row r="46" spans="1:6" ht="15">
      <c r="A46" s="7">
        <v>7</v>
      </c>
      <c r="B46" s="10" t="s">
        <v>18</v>
      </c>
      <c r="C46" s="28"/>
      <c r="D46" s="16" t="s">
        <v>8</v>
      </c>
      <c r="E46" s="15"/>
      <c r="F46" s="13"/>
    </row>
    <row r="47" spans="1:6" ht="75">
      <c r="A47" s="7">
        <v>7.1</v>
      </c>
      <c r="B47" s="10" t="s">
        <v>86</v>
      </c>
      <c r="C47" s="28"/>
      <c r="D47" s="16" t="s">
        <v>8</v>
      </c>
      <c r="E47" s="15"/>
      <c r="F47" s="13"/>
    </row>
    <row r="48" spans="1:6" ht="15">
      <c r="A48" s="7" t="s">
        <v>24</v>
      </c>
      <c r="B48" s="10" t="s">
        <v>87</v>
      </c>
      <c r="C48" s="28">
        <v>24.7</v>
      </c>
      <c r="D48" s="16" t="s">
        <v>9</v>
      </c>
      <c r="E48" s="15">
        <v>436.95</v>
      </c>
      <c r="F48" s="13">
        <f t="shared" si="0"/>
        <v>10793</v>
      </c>
    </row>
    <row r="49" spans="1:6" ht="45">
      <c r="A49" s="7">
        <v>7.2</v>
      </c>
      <c r="B49" s="10" t="s">
        <v>88</v>
      </c>
      <c r="C49" s="28"/>
      <c r="D49" s="16" t="s">
        <v>8</v>
      </c>
      <c r="E49" s="15"/>
      <c r="F49" s="13"/>
    </row>
    <row r="50" spans="1:6" ht="15">
      <c r="A50" s="7" t="s">
        <v>89</v>
      </c>
      <c r="B50" s="10" t="s">
        <v>90</v>
      </c>
      <c r="C50" s="28">
        <v>3.61</v>
      </c>
      <c r="D50" s="16" t="s">
        <v>9</v>
      </c>
      <c r="E50" s="15">
        <v>456.94</v>
      </c>
      <c r="F50" s="13">
        <f t="shared" si="0"/>
        <v>1650</v>
      </c>
    </row>
    <row r="51" spans="1:6" ht="30">
      <c r="A51" s="7">
        <v>7.3</v>
      </c>
      <c r="B51" s="10" t="s">
        <v>91</v>
      </c>
      <c r="C51" s="28"/>
      <c r="D51" s="16" t="s">
        <v>8</v>
      </c>
      <c r="E51" s="15"/>
      <c r="F51" s="13"/>
    </row>
    <row r="52" spans="1:6" ht="15">
      <c r="A52" s="7" t="s">
        <v>92</v>
      </c>
      <c r="B52" s="10" t="s">
        <v>93</v>
      </c>
      <c r="C52" s="28">
        <v>66</v>
      </c>
      <c r="D52" s="16" t="s">
        <v>27</v>
      </c>
      <c r="E52" s="15">
        <v>65.89</v>
      </c>
      <c r="F52" s="13">
        <f t="shared" si="0"/>
        <v>4349</v>
      </c>
    </row>
    <row r="53" spans="1:6" ht="15">
      <c r="A53" s="7">
        <v>8</v>
      </c>
      <c r="B53" s="10" t="s">
        <v>94</v>
      </c>
      <c r="C53" s="28"/>
      <c r="D53" s="16" t="s">
        <v>8</v>
      </c>
      <c r="E53" s="15"/>
      <c r="F53" s="13"/>
    </row>
    <row r="54" spans="1:6" ht="13.5" customHeight="1">
      <c r="A54" s="7">
        <v>8.1</v>
      </c>
      <c r="B54" s="10" t="s">
        <v>95</v>
      </c>
      <c r="C54" s="28"/>
      <c r="D54" s="16" t="s">
        <v>8</v>
      </c>
      <c r="E54" s="15"/>
      <c r="F54" s="13"/>
    </row>
    <row r="55" spans="1:6" ht="13.5" customHeight="1">
      <c r="A55" s="7" t="s">
        <v>25</v>
      </c>
      <c r="B55" s="10" t="s">
        <v>96</v>
      </c>
      <c r="C55" s="28">
        <v>0.6</v>
      </c>
      <c r="D55" s="16" t="s">
        <v>27</v>
      </c>
      <c r="E55" s="15">
        <v>267.47</v>
      </c>
      <c r="F55" s="13">
        <f t="shared" si="0"/>
        <v>160</v>
      </c>
    </row>
    <row r="56" spans="1:6" ht="13.5" customHeight="1">
      <c r="A56" s="7">
        <v>8.2</v>
      </c>
      <c r="B56" s="10" t="s">
        <v>97</v>
      </c>
      <c r="C56" s="28">
        <v>11</v>
      </c>
      <c r="D56" s="16" t="s">
        <v>9</v>
      </c>
      <c r="E56" s="15">
        <v>550.24</v>
      </c>
      <c r="F56" s="13">
        <f t="shared" si="0"/>
        <v>6053</v>
      </c>
    </row>
    <row r="57" spans="1:6" ht="13.5" customHeight="1">
      <c r="A57" s="7">
        <v>9</v>
      </c>
      <c r="B57" s="10" t="s">
        <v>10</v>
      </c>
      <c r="C57" s="28"/>
      <c r="D57" s="16" t="s">
        <v>8</v>
      </c>
      <c r="E57" s="15"/>
      <c r="F57" s="13"/>
    </row>
    <row r="58" spans="1:6" ht="13.5" customHeight="1">
      <c r="A58" s="7">
        <v>9.1</v>
      </c>
      <c r="B58" s="10" t="s">
        <v>19</v>
      </c>
      <c r="C58" s="28"/>
      <c r="D58" s="16" t="s">
        <v>8</v>
      </c>
      <c r="E58" s="15"/>
      <c r="F58" s="13"/>
    </row>
    <row r="59" spans="1:6" ht="13.5" customHeight="1">
      <c r="A59" s="7" t="s">
        <v>28</v>
      </c>
      <c r="B59" s="10" t="s">
        <v>21</v>
      </c>
      <c r="C59" s="28">
        <v>23</v>
      </c>
      <c r="D59" s="16" t="s">
        <v>9</v>
      </c>
      <c r="E59" s="15">
        <v>266.46</v>
      </c>
      <c r="F59" s="13">
        <f t="shared" si="0"/>
        <v>6129</v>
      </c>
    </row>
    <row r="60" spans="1:6" ht="13.5" customHeight="1">
      <c r="A60" s="7">
        <v>9.2</v>
      </c>
      <c r="B60" s="10" t="s">
        <v>98</v>
      </c>
      <c r="C60" s="28"/>
      <c r="D60" s="16" t="s">
        <v>8</v>
      </c>
      <c r="E60" s="15"/>
      <c r="F60" s="13"/>
    </row>
    <row r="61" spans="1:6" ht="13.5" customHeight="1">
      <c r="A61" s="7" t="s">
        <v>29</v>
      </c>
      <c r="B61" s="10" t="s">
        <v>99</v>
      </c>
      <c r="C61" s="28">
        <v>3</v>
      </c>
      <c r="D61" s="16" t="s">
        <v>9</v>
      </c>
      <c r="E61" s="15">
        <v>199.34</v>
      </c>
      <c r="F61" s="13">
        <f t="shared" si="0"/>
        <v>598</v>
      </c>
    </row>
    <row r="62" spans="1:6" ht="13.5" customHeight="1">
      <c r="A62" s="7">
        <v>9.3</v>
      </c>
      <c r="B62" s="10" t="s">
        <v>100</v>
      </c>
      <c r="C62" s="28"/>
      <c r="D62" s="16" t="s">
        <v>8</v>
      </c>
      <c r="E62" s="15"/>
      <c r="F62" s="13"/>
    </row>
    <row r="63" spans="1:6" ht="13.5" customHeight="1">
      <c r="A63" s="7" t="s">
        <v>30</v>
      </c>
      <c r="B63" s="10" t="s">
        <v>101</v>
      </c>
      <c r="C63" s="28">
        <v>14.5</v>
      </c>
      <c r="D63" s="16" t="s">
        <v>9</v>
      </c>
      <c r="E63" s="15">
        <v>167.95</v>
      </c>
      <c r="F63" s="13">
        <f t="shared" si="0"/>
        <v>2435</v>
      </c>
    </row>
    <row r="64" spans="1:6" ht="13.5" customHeight="1">
      <c r="A64" s="7">
        <v>9.4</v>
      </c>
      <c r="B64" s="10" t="s">
        <v>102</v>
      </c>
      <c r="C64" s="28"/>
      <c r="D64" s="16" t="s">
        <v>8</v>
      </c>
      <c r="E64" s="15"/>
      <c r="F64" s="13"/>
    </row>
    <row r="65" spans="1:6" ht="13.5" customHeight="1">
      <c r="A65" s="7" t="s">
        <v>31</v>
      </c>
      <c r="B65" s="10" t="s">
        <v>103</v>
      </c>
      <c r="C65" s="28">
        <v>40</v>
      </c>
      <c r="D65" s="16" t="s">
        <v>9</v>
      </c>
      <c r="E65" s="15">
        <v>144.41</v>
      </c>
      <c r="F65" s="13">
        <f t="shared" si="0"/>
        <v>5776</v>
      </c>
    </row>
    <row r="66" spans="1:6" ht="13.5" customHeight="1">
      <c r="A66" s="7">
        <v>9.5</v>
      </c>
      <c r="B66" s="10" t="s">
        <v>104</v>
      </c>
      <c r="C66" s="28"/>
      <c r="D66" s="16" t="s">
        <v>8</v>
      </c>
      <c r="E66" s="15"/>
      <c r="F66" s="13"/>
    </row>
    <row r="67" spans="1:6" ht="13.5" customHeight="1">
      <c r="A67" s="7" t="s">
        <v>32</v>
      </c>
      <c r="B67" s="10" t="s">
        <v>13</v>
      </c>
      <c r="C67" s="28">
        <v>9.5</v>
      </c>
      <c r="D67" s="16" t="s">
        <v>9</v>
      </c>
      <c r="E67" s="15">
        <v>106.57</v>
      </c>
      <c r="F67" s="13">
        <f t="shared" si="0"/>
        <v>1012</v>
      </c>
    </row>
    <row r="68" spans="1:6" ht="13.5" customHeight="1">
      <c r="A68" s="7">
        <v>9.6</v>
      </c>
      <c r="B68" s="10" t="s">
        <v>105</v>
      </c>
      <c r="C68" s="28"/>
      <c r="D68" s="16" t="s">
        <v>8</v>
      </c>
      <c r="E68" s="15"/>
      <c r="F68" s="13"/>
    </row>
    <row r="69" spans="1:6" ht="13.5" customHeight="1">
      <c r="A69" s="7" t="s">
        <v>33</v>
      </c>
      <c r="B69" s="10" t="s">
        <v>106</v>
      </c>
      <c r="C69" s="28">
        <v>65</v>
      </c>
      <c r="D69" s="16" t="s">
        <v>9</v>
      </c>
      <c r="E69" s="15">
        <v>85.7</v>
      </c>
      <c r="F69" s="13">
        <f t="shared" si="0"/>
        <v>5571</v>
      </c>
    </row>
    <row r="70" spans="1:6" ht="13.5" customHeight="1">
      <c r="A70" s="7">
        <v>10</v>
      </c>
      <c r="B70" s="10" t="s">
        <v>107</v>
      </c>
      <c r="C70" s="28"/>
      <c r="D70" s="16" t="s">
        <v>8</v>
      </c>
      <c r="E70" s="15"/>
      <c r="F70" s="13"/>
    </row>
    <row r="71" spans="1:6" ht="13.5" customHeight="1">
      <c r="A71" s="7">
        <v>10.1</v>
      </c>
      <c r="B71" s="10" t="s">
        <v>108</v>
      </c>
      <c r="C71" s="28"/>
      <c r="D71" s="16" t="s">
        <v>8</v>
      </c>
      <c r="E71" s="15"/>
      <c r="F71" s="13"/>
    </row>
    <row r="72" spans="1:6" ht="13.5" customHeight="1">
      <c r="A72" s="7" t="s">
        <v>109</v>
      </c>
      <c r="B72" s="10" t="s">
        <v>110</v>
      </c>
      <c r="C72" s="28">
        <v>1</v>
      </c>
      <c r="D72" s="16" t="s">
        <v>14</v>
      </c>
      <c r="E72" s="15">
        <v>11275.31</v>
      </c>
      <c r="F72" s="13">
        <f t="shared" si="0"/>
        <v>11275</v>
      </c>
    </row>
    <row r="73" spans="1:6" ht="13.5" customHeight="1">
      <c r="A73" s="7">
        <v>11</v>
      </c>
      <c r="B73" s="10" t="s">
        <v>34</v>
      </c>
      <c r="C73" s="28"/>
      <c r="D73" s="16" t="s">
        <v>8</v>
      </c>
      <c r="E73" s="15"/>
      <c r="F73" s="13"/>
    </row>
    <row r="74" spans="1:6" ht="13.5" customHeight="1">
      <c r="A74" s="7">
        <v>11.1</v>
      </c>
      <c r="B74" s="10" t="s">
        <v>35</v>
      </c>
      <c r="C74" s="28">
        <v>1.05</v>
      </c>
      <c r="D74" s="16" t="s">
        <v>36</v>
      </c>
      <c r="E74" s="15">
        <v>4942.04</v>
      </c>
      <c r="F74" s="13">
        <f>ROUND(C74*E74,0)</f>
        <v>5189</v>
      </c>
    </row>
    <row r="75" spans="1:6" ht="15">
      <c r="A75" s="8"/>
      <c r="B75" s="6" t="s">
        <v>11</v>
      </c>
      <c r="C75" s="9"/>
      <c r="D75" s="9" t="s">
        <v>8</v>
      </c>
      <c r="E75" s="9"/>
      <c r="F75" s="17">
        <f>SUM(F8:F74)</f>
        <v>153397</v>
      </c>
    </row>
    <row r="76" ht="17.25" customHeight="1">
      <c r="F76" s="14"/>
    </row>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54:A74">
      <formula1>0</formula1>
      <formula2>999999999999999</formula2>
    </dataValidation>
    <dataValidation type="decimal" allowBlank="1" showInputMessage="1" showErrorMessage="1" promptTitle="Estimated Rate" prompt="Please enter the Rate for this item. " errorTitle="Invalid Entry" error="Only Numeric Values are allowed. " sqref="E54:E74">
      <formula1>0</formula1>
      <formula2>999999999999999</formula2>
    </dataValidation>
    <dataValidation type="decimal" allowBlank="1" showInputMessage="1" showErrorMessage="1" promptTitle="Quantity" prompt="Please enter the Quantity for this item. " errorTitle="Invalid Entry" error="Only Numeric Values are allowed. " sqref="C54:C74">
      <formula1>0</formula1>
      <formula2>999999999999999</formula2>
    </dataValidation>
  </dataValidations>
  <printOptions/>
  <pageMargins left="1.2" right="0.25" top="0.46" bottom="0.59" header="0.3" footer="0.3"/>
  <pageSetup horizontalDpi="600" verticalDpi="600" orientation="portrait" scale="9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2021-07-08T04:43:40Z</cp:lastPrinted>
  <dcterms:created xsi:type="dcterms:W3CDTF">2012-06-15T05:23:41Z</dcterms:created>
  <dcterms:modified xsi:type="dcterms:W3CDTF">2021-07-08T04:43:49Z</dcterms:modified>
  <cp:category/>
  <cp:version/>
  <cp:contentType/>
  <cp:contentStatus/>
</cp:coreProperties>
</file>