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280" yWindow="65521" windowWidth="14325" windowHeight="11985" activeTab="0"/>
  </bookViews>
  <sheets>
    <sheet name="BOQ" sheetId="1" r:id="rId1"/>
  </sheets>
  <definedNames>
    <definedName name="_xlnm.Print_Area" localSheetId="0">'BOQ'!$A$1:$F$163</definedName>
  </definedNames>
  <calcPr fullCalcOnLoad="1"/>
</workbook>
</file>

<file path=xl/sharedStrings.xml><?xml version="1.0" encoding="utf-8"?>
<sst xmlns="http://schemas.openxmlformats.org/spreadsheetml/2006/main" count="381" uniqueCount="174">
  <si>
    <t>Sl. No.</t>
  </si>
  <si>
    <t>Description</t>
  </si>
  <si>
    <t>Qty</t>
  </si>
  <si>
    <t>Unit</t>
  </si>
  <si>
    <t>a)</t>
  </si>
  <si>
    <t>b)</t>
  </si>
  <si>
    <t>20 mm 16 SWG</t>
  </si>
  <si>
    <t>c)</t>
  </si>
  <si>
    <t>Nos.</t>
  </si>
  <si>
    <t>No.</t>
  </si>
  <si>
    <t>g)</t>
  </si>
  <si>
    <t>d)</t>
  </si>
  <si>
    <t>e)</t>
  </si>
  <si>
    <t>f)</t>
  </si>
  <si>
    <t>h)</t>
  </si>
  <si>
    <t>i)</t>
  </si>
  <si>
    <t>Mtrs</t>
  </si>
  <si>
    <t>End cap left or right</t>
  </si>
  <si>
    <t>Rs.</t>
  </si>
  <si>
    <t>Nos</t>
  </si>
  <si>
    <t>Supplying and making end termination with brass compression gland and aluminium lugs for following size of PVC insulated and PVC sheathed / XLPE aluminium conductor cable of 1.1 KV grade as required.</t>
  </si>
  <si>
    <t>Flat Junction</t>
  </si>
  <si>
    <t>Sets</t>
  </si>
  <si>
    <t>Each</t>
  </si>
  <si>
    <t>BILL OF QUANTITY</t>
  </si>
  <si>
    <t>Name of agency:-</t>
  </si>
  <si>
    <t xml:space="preserve">Wiring for light point/ fan point/ exhaust fan point/ call bell point with 1.5 sq.mm FRLS PVC insulated copper conductor single core cable in surface / recessed  steel conduit, with modular switch, modular plate, suitable GI box and earthing the point with 1.5 sq.mm FRLS PVC insulated copper conductor single core cable etc. as required.
</t>
  </si>
  <si>
    <t>Group A</t>
  </si>
  <si>
    <t xml:space="preserve"> Points    </t>
  </si>
  <si>
    <t xml:space="preserve"> Wiring for twin control light point with 1.5 sq.mm FRLS PVC insulated copper conductor single core cable in surface /recessed steel conduit, 2 way modular switch, modular plate, suitable GI box and earthing the point with 1.5 sq.mm. FRLS PVC insulated copper conductor single core cable etc. as required. </t>
  </si>
  <si>
    <t xml:space="preserve"> Points   </t>
  </si>
  <si>
    <t>Supplying and drawing following sizes of FR PVC insulated copper conductor, single  core cable in the existing surface / recessed steel / PVC conduit as required.</t>
  </si>
  <si>
    <t>1 X 1.5 Sq.mm</t>
  </si>
  <si>
    <t>Mtrs.</t>
  </si>
  <si>
    <t>3 X 1.5 Sq.mm</t>
  </si>
  <si>
    <t>3 X 4 Sq.mm</t>
  </si>
  <si>
    <t>3 X 6 Sq.mm</t>
  </si>
  <si>
    <t>6 X 10 Sq.mm</t>
  </si>
  <si>
    <t>Supplying and fixing of following sizes of steel conduit along with accessories in surface / recess including painting in case of surface conduit, or cutting the wall and making good the same in case of recessed conduit as required.</t>
  </si>
  <si>
    <t>25 mm 16 SWG</t>
  </si>
  <si>
    <t>32 mm 16 SWG</t>
  </si>
  <si>
    <t>Supplying and fixing of meatal box of following size on surface or in recess with suitable size of phenolic laminated sheet cover infront including painting etc. as required.</t>
  </si>
  <si>
    <t>100 mm X 100 mm X 60 mm deep</t>
  </si>
  <si>
    <t>200 mm X 250 mm X 100 mm deep</t>
  </si>
  <si>
    <t>200 mm x 300 mm x 100 mm deep</t>
  </si>
  <si>
    <t>250 mm x 300 mm x 100 mm deep</t>
  </si>
  <si>
    <t>Supplying and fixing following size /modules, GI box along with modular base and cover plate for modular switches in recess etc. as required.</t>
  </si>
  <si>
    <t>1 or 2 Moudle</t>
  </si>
  <si>
    <t>3 Moudle</t>
  </si>
  <si>
    <t>4 Moudle</t>
  </si>
  <si>
    <t>6 Moudle</t>
  </si>
  <si>
    <t>8 Moudle</t>
  </si>
  <si>
    <t>12 Moudle</t>
  </si>
  <si>
    <t>Supplying and fixing following  modular switch/ socket on the existing modular plate and switch box including connections but excluding modular plate  etc. as required.</t>
  </si>
  <si>
    <t>5/6 Amp one way swicth</t>
  </si>
  <si>
    <t>3 Pin 5/6 Amp. Socket outlet</t>
  </si>
  <si>
    <t>15/16 Amp. One way switch</t>
  </si>
  <si>
    <t>6 Pin 15/16 Amp. Socket outlet</t>
  </si>
  <si>
    <t>Modular electronic fan regulator 100 watts</t>
  </si>
  <si>
    <t>Supplying and fixing modular blanking plate on the existing modular plate and switch box excluding modular plate as required.</t>
  </si>
  <si>
    <t>Supplying and fixing 3 pin, 5 A ceiling rose on the existing junction box/ wooden block including connections etc. as required.</t>
  </si>
  <si>
    <t>Supply, fixing, connecting and commissioning box with MS sheet of 16 SWG of size 200 mm X 200 mm X 125 mm having Brass neutral link 12.5 mm square rod 6 way 60 mm long fixed on bakelite sheet 6 mm thick. Box shall have almirah type front door duly hinged with panel key lock and earthing strud etc. duly painted complete as required.</t>
  </si>
  <si>
    <t xml:space="preserve">Supplying and fixing following way, horizontal type three pole and neutral, sheet steel, MCB distribution board, 415 V, on surface/ recess, complete with tinned copper bus bar, neutral bus bar, earth bar, din bar, interconnections, powder painted including earthing etc. as required. (But without MCB/RCCB/Isolator)
</t>
  </si>
  <si>
    <t xml:space="preserve"> 8 way (4 + 24), Double door </t>
  </si>
  <si>
    <t>Supplying and fixing following way, single pole and neutral, sheet steel, MCB distribution board, 240 V, on surface/ recess,complete with tinned copper bus bar, neutral bus bar, earth bar,din bar, interconnections, powder painted including earthing etc. as required. (But without MCB/ RCCB/ Isolator).</t>
  </si>
  <si>
    <t xml:space="preserve"> 12 way, Double door</t>
  </si>
  <si>
    <t>Supplying and fixing 5 to 32 A rating, 240/415 volts, "c" curve, miniature circuit breaker suitable for inductive load of following poles in the existing MCB DB complete with connections, testing and commissioning etc. as required.</t>
  </si>
  <si>
    <t xml:space="preserve">Single pole 5 to 32 A </t>
  </si>
  <si>
    <t xml:space="preserve">Single pole and Neutral 5 to 32 A </t>
  </si>
  <si>
    <t xml:space="preserve">Triple pole 5 to 32 A 
</t>
  </si>
  <si>
    <t xml:space="preserve">Triple pole and neutral 5 to 32 A </t>
  </si>
  <si>
    <t>Supply and fixing following rating,pole and 240/415 volts, residual current circuit breaker (RCCB), sensitivity current 300 mA in the existing MCB DB complete with connections, testing and commissioning etc. as required.</t>
  </si>
  <si>
    <t xml:space="preserve">Single phase and neutral 40 Amp </t>
  </si>
  <si>
    <t xml:space="preserve">Three phase and neutral 63 Amp </t>
  </si>
  <si>
    <t>Supplying and fixing of following ratingg, 415 volts, "C" curve, miniature circuit breaker suitable for inductive load of following poles in the existing MCB DB complete with connections, testing and commissioning etc. as required.</t>
  </si>
  <si>
    <t>Triple pole  63 amp</t>
  </si>
  <si>
    <t>Supply and fixing single pole blankidng plate in the existing MCB DB complete as required.</t>
  </si>
  <si>
    <t>Supply and fixing 20 amps, 240 volts, SPN industrial type, socket outle, with 2 pole and earth, metal enclosed plug tip alongwith 20 amps "C" curve, SP MCB, in sheet steel enclosure, on surface or in recess with chained metal cover for the socket out let and complete with connections, testing commisssioning etc. as required.</t>
  </si>
  <si>
    <t xml:space="preserve">Supplying and fixing 20 A, 415 V, TPN Industrial type socket outlet, with 4 pole and earth, metal enclosed plug top alongwith 20 A "C" curve, TPMCB, in sheet steel enclosure, on surface or in recess, with chained metal cover for the socket out let and complete with connections, testing and commissioning etc. as required. </t>
  </si>
  <si>
    <t xml:space="preserve">Supplying and fixing 30 A, 415 V, TPN Industrial type socket outlet, with 4 pole and earth, metal enclosed plug top alongwith 30 A "C" curve, TPMCB, in sheet steel enclosure, on surface or in recess, with chained metal cover for the socket out let and complete with connections, testing and commissioning etc. as required. </t>
  </si>
  <si>
    <t xml:space="preserve">Earthing with G.I. earth pipe 4.5 metre long, 40 mm dia including accessories, and providing masonry enclosure with cover plate having locking arrangement and watering pipe etc. with charcoal/ coke and salt as required. </t>
  </si>
  <si>
    <t xml:space="preserve">Providing and fixing 25 mm X 5 mm G.I. strip in 40 mm dia G.I. pipe from electrode including connection  with brass nut, bolt, spring, washer excavation and re-filling etc. as required.. nut bolt, spring, washer etc. as required. </t>
  </si>
  <si>
    <t>Providing and fixing 25 mm X 5 mm G.I. on surface or in recess for connections etc. as required.</t>
  </si>
  <si>
    <t xml:space="preserve"> Providing and fixing 6 SWG dia G.I. wire on surface or in recess for loop earthing along with existing surface/ recessed conduit/submain wiring/ cable as required. </t>
  </si>
  <si>
    <t>Fixing of PVC/MS box of any size on surface/recessed including rag bolts etc. Complete as required.</t>
  </si>
  <si>
    <t>Supply, fixing, connecting and commissioning and testing of the following light fixtures complete with all accessories including electronic ballast, holder, accessories etc. including rag bolts with washer complete as reqd.</t>
  </si>
  <si>
    <t>Wall bracket light fitting  with LED lamp 7watt, with SS fame &amp; diffuser ,Make_Philphs (STYLO) or equivalent.</t>
  </si>
  <si>
    <t>Ceiling LED light fitting 6 watt robust surface mounted PDC AL-Housing with diffuser having  Efficay &gt;100Lm/w ,Make-crompton greaves (CAT-CAT-LCDSPL-R/S-06-CDL) .</t>
  </si>
  <si>
    <t>Ceiling LED light fitting 12 watt robust surface mounted PDC AL-Housing with diffuser having  Efficay &gt;100Lm/w ,Make-crompton greaves (CAT-LCDSPLN-R/s12-CDL) .</t>
  </si>
  <si>
    <t>j)</t>
  </si>
  <si>
    <t>Linear mirror LED light fitting 9watt Efficay &gt;100Lm/w. Make_Philiphs or equivalent .</t>
  </si>
  <si>
    <t>k)</t>
  </si>
  <si>
    <t>LED  light street fitting 25 watt (Bracket type)Pressure die cast housing with toughened glass wit IP66 protection Efficacy &gt;110 Lm/watt.  Make-Crompton (Cat-LSTS-25-CDL/M) or equivalent .</t>
  </si>
  <si>
    <t>Providing and fixing on surface with screw of size 32 mm x 12.5 mm. DLP mini trunking system with independent cover as reqd.</t>
  </si>
  <si>
    <t>Providing and fixing accessories for following size of DLP mini trunking system as reqd. (32 mm x 12.5mm)</t>
  </si>
  <si>
    <t>Changeable flat angle</t>
  </si>
  <si>
    <t>Changeable internal/External angle</t>
  </si>
  <si>
    <t>Providing and fixing on surface with screw of size 32 mm x 20 mm. DLP trunking system with independent cover as reqd.</t>
  </si>
  <si>
    <t>Providing and fixing accessories for following size of DLP mini trunking system as reqd. (32 mm x 20mm)</t>
  </si>
  <si>
    <t>Providing and fixing DLP trunking of size 105 mm x 50 mm  on surface with suitable plug and screws as reqd.</t>
  </si>
  <si>
    <t>Providing and fixing accessories for following size of DLP mini trunking system as reqd. (105 mm x 50 mm)</t>
  </si>
  <si>
    <t>Flexible cover for 85 mm width</t>
  </si>
  <si>
    <t>Partition</t>
  </si>
  <si>
    <t>Flat angle</t>
  </si>
  <si>
    <t>Internal angle adjustable from 80 - 100</t>
  </si>
  <si>
    <t>External angle adjustable from 60 - 120</t>
  </si>
  <si>
    <t>End Caps</t>
  </si>
  <si>
    <t>Base Joint</t>
  </si>
  <si>
    <t>Joint for 85 mm width cover</t>
  </si>
  <si>
    <t>Clips</t>
  </si>
  <si>
    <t>Drawing of RG-6 cable /network cable/wiring cable/telephone cable in existing surface / concealed conduits reqd.</t>
  </si>
  <si>
    <t>Digging cable trench, lifting brick and cable and locating fault and relaying the cable I/c. refilling the same as reqd.</t>
  </si>
  <si>
    <t>Up to 35 sqmm</t>
  </si>
  <si>
    <t>Above 35 to 95 sqmm</t>
  </si>
  <si>
    <t>Supply, Installation of exhaust fan 220 volt AC, 50 Hz of following sizes in the existing opening I/c connection, testing, commissioning etc. as reqd.</t>
  </si>
  <si>
    <t>15"</t>
  </si>
  <si>
    <t>18"</t>
  </si>
  <si>
    <t>Supply, Installation louvers for exhaust fan  of following sizes on rag bolts as rqed.</t>
  </si>
  <si>
    <t>Making hole on wall for fixing exhaust fan upto 15" size and making good the same.</t>
  </si>
  <si>
    <t>Supply, installation, testing and commissioning of ceiling fan of following size 220 volts 50 Hz double ball bearing copper wound without regulator I/c wiring the down rods of standard length upto 30cm with 1.5 sq.mm PVC insulated copper conductor single core cable etc as rqed. (make_bajaj (Kassels-50) or equivalent ISI mark)</t>
  </si>
  <si>
    <t xml:space="preserve">1200 mm sweep </t>
  </si>
  <si>
    <t xml:space="preserve">1400 mm sweep </t>
  </si>
  <si>
    <t>Supplying, fixing, connecting, commissioning &amp; testing of wall mounted fan 400mm (16") sleek model  metal body with rag bolts etc. as reqd.</t>
  </si>
  <si>
    <t>Providing,fixing, connecting and commissioning of timer switch_for 24 hrs.setting Maxirex 4QTB_  complete required. Make- Legrand_(Cat No.6499 15) or equivalent</t>
  </si>
  <si>
    <t>Supply and Laying HDPE pipe of  50 mm dia, 2mm thick on exisiting surface including cartage loading and unloading etc. as reqd.</t>
  </si>
  <si>
    <t>In Ground</t>
  </si>
  <si>
    <t>In Pipe</t>
  </si>
  <si>
    <t>In Open duct</t>
  </si>
  <si>
    <t>In Surface</t>
  </si>
  <si>
    <t>3½ X 70 sq. mm (45mm)</t>
  </si>
  <si>
    <t xml:space="preserve">4 X 6/10 sq. mm (25mm) </t>
  </si>
  <si>
    <t>Supply and Laying of one number PVC insulated and PVC sheathed / XLPE power cable of size 4 x 6 sqmm, 1.1 KV grade in following manner complete  in all respect as required.</t>
  </si>
  <si>
    <t>In Ground (including excavation, sand cushioning, protective covering &amp; refilling the trench etc )</t>
  </si>
  <si>
    <t>Supply and Laying of one number PVC insulated and PVC sheathed / XLPE power cable of size 31/2 x 70 sqmm, 1.1 KV grade in following manner complete  in all respect as required.</t>
  </si>
  <si>
    <t>In Ground (including excavation, sand cushioning, protective covering and refilling the trench etc )</t>
  </si>
  <si>
    <t>Supply and drawing PVC insulated copper conductor (Flexible) following size 3-core round cable  for connection of  equipments / exhaust fan/AC &amp; other work as reqd.</t>
  </si>
  <si>
    <t>3 x 4 sqmm</t>
  </si>
  <si>
    <t>4 x 4 sqmm</t>
  </si>
  <si>
    <t>Supply,installation, Testing and commissioning of Electrical distribution panel having following incomming and outgoings complete as required .</t>
  </si>
  <si>
    <t>INCOMER FEEDER_</t>
  </si>
  <si>
    <t>OUTGOING_</t>
  </si>
  <si>
    <t>OUTGOING FEEDER_</t>
  </si>
  <si>
    <t>Supply, Installation, Testing and commissioning of Hot water Geyser of 50 litre capacity including rac bolt, nut bolt and washer etc. Complete as required.</t>
  </si>
  <si>
    <t>Dismantlling old/damaged MCB  Distribution Box etc. including depositing the same in store as reqd.</t>
  </si>
  <si>
    <t>Dismantling of switch board/MS/PVC box of any size surface/recessed including painting with enamel paint as reqd.</t>
  </si>
  <si>
    <t>Dismantling the old MS/PVC conduit pipe of all sizes from surface/recessed and making good the damages I/c filling the holes of the surface  and depositing the same as reqd.</t>
  </si>
  <si>
    <t>Dismantling the old wood batten/PVC casing caping of all sizes from surface and making good the damages I/c filling the holes of the surface  and depositing the same as reqd.</t>
  </si>
  <si>
    <t>Dismantling, desconnecting 3 X 1.5/2.5/4.0/6.0/10.0 sqmm/telephone wire/ TV/data cable from existing conduit pipe casing and caping and making role and depositing in store as reqd.</t>
  </si>
  <si>
    <t>Dismantling old damaged fittting (all types) from surface and making good the damages (I/c filling the holes) and depositing the same as reqd.</t>
  </si>
  <si>
    <t>Sub-Total A</t>
  </si>
  <si>
    <t>Under Buy back (old/defective/damaged items) :-</t>
  </si>
  <si>
    <t>Total B</t>
  </si>
  <si>
    <t>Name of Work :- Renovation of old Dinning Hall at Visitor's Hostel. (SH_Electrical works).</t>
  </si>
  <si>
    <r>
      <t>LED Light fitting 18/20w</t>
    </r>
    <r>
      <rPr>
        <i/>
        <sz val="9"/>
        <rFont val="Arial"/>
        <family val="2"/>
      </rPr>
      <t xml:space="preserve"> intergrated</t>
    </r>
    <r>
      <rPr>
        <sz val="9"/>
        <rFont val="Arial"/>
        <family val="2"/>
      </rPr>
      <t xml:space="preserve"> </t>
    </r>
    <r>
      <rPr>
        <i/>
        <sz val="9"/>
        <rFont val="Arial"/>
        <family val="2"/>
      </rPr>
      <t>type,</t>
    </r>
    <r>
      <rPr>
        <sz val="9"/>
        <rFont val="Arial"/>
        <family val="2"/>
      </rPr>
      <t xml:space="preserve"> 4ft. (PC Batten type) . Make_ Crompton greaves-TRIM LINEA ( (LCTLN-20-CDL ) or equivalent.</t>
    </r>
  </si>
  <si>
    <r>
      <t xml:space="preserve">Industrial </t>
    </r>
    <r>
      <rPr>
        <b/>
        <i/>
        <sz val="9"/>
        <rFont val="Arial"/>
        <family val="2"/>
      </rPr>
      <t>batten</t>
    </r>
    <r>
      <rPr>
        <sz val="9"/>
        <rFont val="Arial"/>
        <family val="2"/>
      </rPr>
      <t xml:space="preserve"> (compact type) </t>
    </r>
    <r>
      <rPr>
        <i/>
        <sz val="9"/>
        <rFont val="Arial"/>
        <family val="2"/>
      </rPr>
      <t>with LED Tube</t>
    </r>
    <r>
      <rPr>
        <sz val="9"/>
        <rFont val="Arial"/>
        <family val="2"/>
      </rPr>
      <t xml:space="preserve"> (PC Body) T8, 20w,4ft. Make_Crompton greaves-ECO ( DIJB12LT8-20) or equivalent.</t>
    </r>
  </si>
  <si>
    <r>
      <t xml:space="preserve">Industrial </t>
    </r>
    <r>
      <rPr>
        <b/>
        <i/>
        <sz val="9"/>
        <rFont val="Arial"/>
        <family val="2"/>
      </rPr>
      <t>batten</t>
    </r>
    <r>
      <rPr>
        <sz val="9"/>
        <rFont val="Arial"/>
        <family val="2"/>
      </rPr>
      <t xml:space="preserve"> (box type) </t>
    </r>
    <r>
      <rPr>
        <i/>
        <sz val="9"/>
        <rFont val="Arial"/>
        <family val="2"/>
      </rPr>
      <t>with LED Tube</t>
    </r>
    <r>
      <rPr>
        <sz val="9"/>
        <rFont val="Arial"/>
        <family val="2"/>
      </rPr>
      <t xml:space="preserve"> (PC Body) T8, 20w,4ft. Make_Crompton greaves-ECO-1 ( IGP 162 LT8-16) or equivalent.</t>
    </r>
  </si>
  <si>
    <r>
      <t xml:space="preserve">Industrial fitting (water proof) IP-66,PC housing with difuser </t>
    </r>
    <r>
      <rPr>
        <i/>
        <sz val="9"/>
        <rFont val="Arial"/>
        <family val="2"/>
      </rPr>
      <t>with LED Tube</t>
    </r>
    <r>
      <rPr>
        <sz val="9"/>
        <rFont val="Arial"/>
        <family val="2"/>
      </rPr>
      <t xml:space="preserve"> (PC Body),T8,20w, 4ft. Make_Crompton greaves -SHIELD ( IPFC 111 LT8-16) or equivalent.</t>
    </r>
  </si>
  <si>
    <t>LED Ceiling Light 36 watt,size (1X4) _Make_Aura crompton (Cat No.CCR-132-36-57-SL-NWH)  or equivalent from approved make.</t>
  </si>
  <si>
    <t>LED Ceiling Light 36 watt,size (2X2) _Make_Aura crompton (Cat No.CCR-127-36-57-SL-NWH)  or equivalent from approved make.</t>
  </si>
  <si>
    <r>
      <rPr>
        <b/>
        <sz val="9"/>
        <color indexed="8"/>
        <rFont val="Arial"/>
        <family val="2"/>
      </rPr>
      <t>INCOMER _</t>
    </r>
    <r>
      <rPr>
        <sz val="9"/>
        <color indexed="8"/>
        <rFont val="Arial"/>
        <family val="2"/>
      </rPr>
      <t xml:space="preserve">                                                                                                                                        200A 3P 36kA MCCB TM Release, 415V, 50Hz, Extended Rotary Handle, Spreader link- 3 Pole (Set of 6),LED indicator R,Y,B, Ampere &amp; Voltmeter with selector switch, CT 200/5,10VA,control MCB etc..</t>
    </r>
  </si>
  <si>
    <r>
      <rPr>
        <b/>
        <sz val="9"/>
        <color indexed="8"/>
        <rFont val="Arial"/>
        <family val="2"/>
      </rPr>
      <t xml:space="preserve">i)_ </t>
    </r>
    <r>
      <rPr>
        <sz val="9"/>
        <color indexed="8"/>
        <rFont val="Arial"/>
        <family val="2"/>
      </rPr>
      <t xml:space="preserve">100A 3P 10kA MCCB TM Release, 415V, 50Hz, Extended Rotary Handle, Spreader link- 3 Pole </t>
    </r>
    <r>
      <rPr>
        <b/>
        <sz val="9"/>
        <color indexed="8"/>
        <rFont val="Arial"/>
        <family val="2"/>
      </rPr>
      <t xml:space="preserve"> 3 Nos.</t>
    </r>
    <r>
      <rPr>
        <sz val="9"/>
        <color indexed="8"/>
        <rFont val="Arial"/>
        <family val="2"/>
      </rPr>
      <t xml:space="preserve"> </t>
    </r>
    <r>
      <rPr>
        <b/>
        <sz val="9"/>
        <color indexed="8"/>
        <rFont val="Arial"/>
        <family val="2"/>
      </rPr>
      <t xml:space="preserve">  </t>
    </r>
    <r>
      <rPr>
        <b/>
        <sz val="9"/>
        <color indexed="9"/>
        <rFont val="Arial"/>
        <family val="2"/>
      </rPr>
      <t xml:space="preserve">.   </t>
    </r>
    <r>
      <rPr>
        <b/>
        <sz val="9"/>
        <color indexed="8"/>
        <rFont val="Arial"/>
        <family val="2"/>
      </rPr>
      <t xml:space="preserve">                                                                                                                                                       ii)_</t>
    </r>
    <r>
      <rPr>
        <sz val="9"/>
        <color indexed="8"/>
        <rFont val="Arial"/>
        <family val="2"/>
      </rPr>
      <t xml:space="preserve">63A 4P MCB 10kA, C-Curve                     </t>
    </r>
    <r>
      <rPr>
        <b/>
        <sz val="9"/>
        <color indexed="8"/>
        <rFont val="Arial"/>
        <family val="2"/>
      </rPr>
      <t xml:space="preserve">   3 Nos. </t>
    </r>
  </si>
  <si>
    <r>
      <rPr>
        <b/>
        <sz val="9"/>
        <color indexed="8"/>
        <rFont val="Arial"/>
        <family val="2"/>
      </rPr>
      <t xml:space="preserve">INCOMER _                                                                                                                                     </t>
    </r>
    <r>
      <rPr>
        <sz val="9"/>
        <color indexed="8"/>
        <rFont val="Arial"/>
        <family val="2"/>
      </rPr>
      <t>100A 3P 25kA MCCB TM Release, 415V, 50Hz, Extended Rotary Handle, Spreader link- 3 Pole (Set of 6),LED indicator R,Y,B, Ampere &amp; Voltmeter with seleector switch, CT 200/5,10VA,control MCB.</t>
    </r>
  </si>
  <si>
    <r>
      <rPr>
        <b/>
        <sz val="9"/>
        <color indexed="8"/>
        <rFont val="Arial"/>
        <family val="2"/>
      </rPr>
      <t xml:space="preserve">i)_ 5HP DOL     </t>
    </r>
    <r>
      <rPr>
        <sz val="9"/>
        <color indexed="8"/>
        <rFont val="Arial"/>
        <family val="2"/>
      </rPr>
      <t xml:space="preserve">                                                                                                                                            16A TPMCB,6A SP MCB 10kA, C-Curve, 18A, 3Phase Power Contactor,coil 240V AC, Aux. Contact: 1NO, Type: MNX 18,Add-on Auxiliary Contact (1NO+1NC),Thermal Overload Relay 6-10A ,ON/OFF Push button &amp; indicator, contact block 1NO&amp;NCetc.                              </t>
    </r>
    <r>
      <rPr>
        <b/>
        <sz val="9"/>
        <color indexed="8"/>
        <rFont val="Arial"/>
        <family val="2"/>
      </rPr>
      <t xml:space="preserve">1 No.    </t>
    </r>
    <r>
      <rPr>
        <sz val="9"/>
        <color indexed="8"/>
        <rFont val="Arial"/>
        <family val="2"/>
      </rPr>
      <t xml:space="preserve">              </t>
    </r>
    <r>
      <rPr>
        <b/>
        <sz val="9"/>
        <color indexed="8"/>
        <rFont val="Arial"/>
        <family val="2"/>
      </rPr>
      <t xml:space="preserve">ii)_3HP DOL_        </t>
    </r>
    <r>
      <rPr>
        <sz val="9"/>
        <color indexed="8"/>
        <rFont val="Arial"/>
        <family val="2"/>
      </rPr>
      <t xml:space="preserve">                                                                                                                                 10A TPMCB,6A SP MCB 10kA, 9A, 3Phase Power Contactor,coil 240V AC, Aux. Contact: 1NO, Type: MNX 18,Add-on Auxiliary Contact (1NO+1NC),Thermal Overload Relay 3-5A ,ON/OFF Push button &amp; indicator,contact block 1NO&amp;NC etc.      </t>
    </r>
    <r>
      <rPr>
        <b/>
        <sz val="9"/>
        <color indexed="8"/>
        <rFont val="Arial"/>
        <family val="2"/>
      </rPr>
      <t xml:space="preserve">                                2 Nos.                   </t>
    </r>
    <r>
      <rPr>
        <sz val="9"/>
        <color indexed="8"/>
        <rFont val="Arial"/>
        <family val="2"/>
      </rPr>
      <t xml:space="preserve">                                                                                                                                                            </t>
    </r>
    <r>
      <rPr>
        <b/>
        <sz val="9"/>
        <color indexed="8"/>
        <rFont val="Arial"/>
        <family val="2"/>
      </rPr>
      <t>iii)_ 63Amp, 4pole,</t>
    </r>
    <r>
      <rPr>
        <sz val="9"/>
        <color indexed="8"/>
        <rFont val="Arial"/>
        <family val="2"/>
      </rPr>
      <t xml:space="preserve"> 10kA,C-Curve               </t>
    </r>
    <r>
      <rPr>
        <b/>
        <sz val="9"/>
        <color indexed="8"/>
        <rFont val="Arial"/>
        <family val="2"/>
      </rPr>
      <t xml:space="preserve">  3 Nos.    </t>
    </r>
    <r>
      <rPr>
        <sz val="9"/>
        <color indexed="8"/>
        <rFont val="Arial"/>
        <family val="2"/>
      </rPr>
      <t xml:space="preserve">                                                                                                      </t>
    </r>
  </si>
  <si>
    <r>
      <rPr>
        <u val="single"/>
        <sz val="9"/>
        <rFont val="Arial"/>
        <family val="2"/>
      </rPr>
      <t>Less -</t>
    </r>
    <r>
      <rPr>
        <sz val="9"/>
        <rFont val="Arial"/>
        <family val="2"/>
      </rPr>
      <t>cost of old/defective ceiling/wall fan</t>
    </r>
  </si>
  <si>
    <r>
      <rPr>
        <u val="single"/>
        <sz val="9"/>
        <rFont val="Arial"/>
        <family val="2"/>
      </rPr>
      <t>Less -</t>
    </r>
    <r>
      <rPr>
        <sz val="9"/>
        <rFont val="Arial"/>
        <family val="2"/>
      </rPr>
      <t>cost of old/defective Exhaust fan</t>
    </r>
  </si>
  <si>
    <r>
      <rPr>
        <u val="single"/>
        <sz val="9"/>
        <rFont val="Arial"/>
        <family val="2"/>
      </rPr>
      <t>Less -</t>
    </r>
    <r>
      <rPr>
        <sz val="9"/>
        <rFont val="Arial"/>
        <family val="2"/>
      </rPr>
      <t>cost of old/defective Distribution box</t>
    </r>
  </si>
  <si>
    <r>
      <rPr>
        <u val="single"/>
        <sz val="9"/>
        <rFont val="Arial"/>
        <family val="2"/>
      </rPr>
      <t>Less</t>
    </r>
    <r>
      <rPr>
        <sz val="9"/>
        <rFont val="Arial"/>
        <family val="2"/>
      </rPr>
      <t xml:space="preserve"> -cost of old/defective old switch Board/boxes.</t>
    </r>
  </si>
  <si>
    <r>
      <rPr>
        <u val="single"/>
        <sz val="9"/>
        <rFont val="Arial"/>
        <family val="2"/>
      </rPr>
      <t>Less -</t>
    </r>
    <r>
      <rPr>
        <sz val="9"/>
        <rFont val="Arial"/>
        <family val="2"/>
      </rPr>
      <t>cost of old/defective fittings.</t>
    </r>
  </si>
  <si>
    <r>
      <rPr>
        <u val="single"/>
        <sz val="9"/>
        <rFont val="Arial"/>
        <family val="2"/>
      </rPr>
      <t>Less</t>
    </r>
    <r>
      <rPr>
        <sz val="9"/>
        <rFont val="Arial"/>
        <family val="2"/>
      </rPr>
      <t xml:space="preserve"> -cost of old/defective MS/PVC conduit pipe</t>
    </r>
  </si>
  <si>
    <r>
      <rPr>
        <u val="single"/>
        <sz val="9"/>
        <rFont val="Arial"/>
        <family val="2"/>
      </rPr>
      <t>Less</t>
    </r>
    <r>
      <rPr>
        <sz val="9"/>
        <rFont val="Arial"/>
        <family val="2"/>
      </rPr>
      <t xml:space="preserve"> -cost of old/defective wooden batten/PVC casing capping</t>
    </r>
  </si>
  <si>
    <r>
      <rPr>
        <u val="single"/>
        <sz val="9"/>
        <rFont val="Arial"/>
        <family val="2"/>
      </rPr>
      <t>Less</t>
    </r>
    <r>
      <rPr>
        <sz val="9"/>
        <rFont val="Arial"/>
        <family val="2"/>
      </rPr>
      <t xml:space="preserve"> -cost of old/defective old wire</t>
    </r>
  </si>
  <si>
    <t>Total (A + B) Rs.</t>
  </si>
  <si>
    <t>Rate Rs.</t>
  </si>
  <si>
    <t>Amount (Rs.)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</si>
</sst>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56">
    <font>
      <sz val="11"/>
      <color theme="1"/>
      <name val="Calibri"/>
      <family val="2"/>
    </font>
    <font>
      <sz val="11"/>
      <color indexed="8"/>
      <name val="Calibri"/>
      <family val="2"/>
    </font>
    <font>
      <sz val="12"/>
      <name val="Times New Roman"/>
      <family val="1"/>
    </font>
    <font>
      <b/>
      <u val="single"/>
      <sz val="12"/>
      <name val="Times New Roman"/>
      <family val="1"/>
    </font>
    <font>
      <sz val="10"/>
      <name val="Arial"/>
      <family val="2"/>
    </font>
    <font>
      <b/>
      <sz val="10"/>
      <name val="Arial"/>
      <family val="2"/>
    </font>
    <font>
      <sz val="9"/>
      <name val="Arial"/>
      <family val="2"/>
    </font>
    <font>
      <i/>
      <sz val="9"/>
      <name val="Arial"/>
      <family val="2"/>
    </font>
    <font>
      <b/>
      <i/>
      <sz val="9"/>
      <name val="Arial"/>
      <family val="2"/>
    </font>
    <font>
      <b/>
      <sz val="9"/>
      <name val="Arial"/>
      <family val="2"/>
    </font>
    <font>
      <sz val="9"/>
      <color indexed="8"/>
      <name val="Arial"/>
      <family val="2"/>
    </font>
    <font>
      <b/>
      <sz val="9"/>
      <color indexed="8"/>
      <name val="Arial"/>
      <family val="2"/>
    </font>
    <font>
      <b/>
      <sz val="9"/>
      <color indexed="9"/>
      <name val="Arial"/>
      <family val="2"/>
    </font>
    <font>
      <b/>
      <u val="single"/>
      <sz val="9"/>
      <name val="Arial"/>
      <family val="2"/>
    </font>
    <font>
      <u val="single"/>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Times New Roman"/>
      <family val="1"/>
    </font>
    <font>
      <sz val="10"/>
      <color indexed="8"/>
      <name val="Arial"/>
      <family val="2"/>
    </font>
    <font>
      <sz val="10"/>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9"/>
      <color theme="1"/>
      <name val="Arial"/>
      <family val="2"/>
    </font>
    <font>
      <sz val="9"/>
      <color rgb="FF000000"/>
      <name val="Arial"/>
      <family val="2"/>
    </font>
    <font>
      <b/>
      <sz val="9"/>
      <color rgb="FF000000"/>
      <name val="Arial"/>
      <family val="2"/>
    </font>
    <font>
      <sz val="10"/>
      <color rgb="FFFF0000"/>
      <name val="Arial"/>
      <family val="2"/>
    </font>
    <font>
      <b/>
      <sz val="14"/>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hair"/>
      <right style="hair"/>
      <top style="hair"/>
      <bottom style="hair"/>
    </border>
    <border>
      <left style="hair"/>
      <right style="hair"/>
      <top style="hair"/>
      <bottom/>
    </border>
    <border>
      <left style="hair"/>
      <right style="hair"/>
      <top style="thin"/>
      <bottom style="hair"/>
    </border>
    <border>
      <left style="thin"/>
      <right/>
      <top style="thin"/>
      <bottom style="thin"/>
    </border>
    <border>
      <left/>
      <right/>
      <top style="thin"/>
      <bottom style="thin"/>
    </border>
    <border>
      <left>
        <color indexed="63"/>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58">
    <xf numFmtId="0" fontId="0" fillId="0" borderId="0" xfId="0" applyFont="1" applyAlignment="1">
      <alignment/>
    </xf>
    <xf numFmtId="0" fontId="3" fillId="0" borderId="10" xfId="0" applyFont="1" applyFill="1" applyBorder="1" applyAlignment="1" applyProtection="1">
      <alignment horizontal="center" vertical="top" wrapText="1"/>
      <protection/>
    </xf>
    <xf numFmtId="0" fontId="3" fillId="0" borderId="10" xfId="0" applyFont="1" applyFill="1" applyBorder="1" applyAlignment="1" applyProtection="1">
      <alignment horizontal="center" vertical="top"/>
      <protection/>
    </xf>
    <xf numFmtId="2" fontId="3" fillId="0" borderId="10" xfId="0" applyNumberFormat="1" applyFont="1" applyFill="1" applyBorder="1" applyAlignment="1" applyProtection="1">
      <alignment horizontal="center" vertical="top" wrapText="1"/>
      <protection/>
    </xf>
    <xf numFmtId="2" fontId="3" fillId="0" borderId="10" xfId="0" applyNumberFormat="1" applyFont="1" applyFill="1" applyBorder="1" applyAlignment="1" applyProtection="1">
      <alignment horizontal="center" vertical="top"/>
      <protection/>
    </xf>
    <xf numFmtId="0" fontId="0" fillId="0" borderId="0" xfId="0" applyAlignment="1" applyProtection="1">
      <alignment/>
      <protection/>
    </xf>
    <xf numFmtId="0" fontId="2" fillId="0" borderId="10" xfId="40" applyFont="1" applyFill="1" applyBorder="1" applyAlignment="1" applyProtection="1">
      <alignment horizontal="left" vertical="top" wrapText="1"/>
      <protection/>
    </xf>
    <xf numFmtId="2" fontId="4" fillId="0" borderId="11" xfId="0" applyNumberFormat="1" applyFont="1" applyFill="1" applyBorder="1" applyAlignment="1" applyProtection="1">
      <alignment horizontal="center" vertical="top"/>
      <protection/>
    </xf>
    <xf numFmtId="2" fontId="4" fillId="0" borderId="11" xfId="0" applyNumberFormat="1" applyFont="1" applyFill="1" applyBorder="1" applyAlignment="1" applyProtection="1">
      <alignment horizontal="right" vertical="top"/>
      <protection/>
    </xf>
    <xf numFmtId="0" fontId="4" fillId="33" borderId="11" xfId="0" applyFont="1" applyFill="1" applyBorder="1" applyAlignment="1" applyProtection="1">
      <alignment horizontal="center" vertical="top" wrapText="1"/>
      <protection/>
    </xf>
    <xf numFmtId="2" fontId="4" fillId="33" borderId="11" xfId="0" applyNumberFormat="1" applyFont="1" applyFill="1" applyBorder="1" applyAlignment="1" applyProtection="1">
      <alignment horizontal="center" vertical="top"/>
      <protection/>
    </xf>
    <xf numFmtId="2" fontId="4" fillId="0" borderId="11" xfId="48" applyNumberFormat="1" applyFont="1" applyFill="1" applyBorder="1" applyAlignment="1" applyProtection="1">
      <alignment horizontal="right" vertical="top" wrapText="1"/>
      <protection locked="0"/>
    </xf>
    <xf numFmtId="2" fontId="2" fillId="0" borderId="10" xfId="40" applyNumberFormat="1" applyFont="1" applyFill="1" applyBorder="1" applyAlignment="1" applyProtection="1">
      <alignment horizontal="left" vertical="top" wrapText="1"/>
      <protection/>
    </xf>
    <xf numFmtId="2" fontId="0" fillId="0" borderId="0" xfId="0" applyNumberFormat="1" applyAlignment="1" applyProtection="1">
      <alignment/>
      <protection/>
    </xf>
    <xf numFmtId="0" fontId="6" fillId="0" borderId="11" xfId="0" applyFont="1" applyFill="1" applyBorder="1" applyAlignment="1" applyProtection="1">
      <alignment horizontal="justify" vertical="top" wrapText="1"/>
      <protection/>
    </xf>
    <xf numFmtId="0" fontId="6" fillId="33" borderId="11" xfId="0" applyFont="1" applyFill="1" applyBorder="1" applyAlignment="1" applyProtection="1">
      <alignment horizontal="justify" vertical="top" wrapText="1"/>
      <protection/>
    </xf>
    <xf numFmtId="0" fontId="2" fillId="0" borderId="10" xfId="40" applyFont="1" applyFill="1" applyBorder="1" applyAlignment="1" applyProtection="1">
      <alignment horizontal="justify" vertical="top" wrapText="1"/>
      <protection/>
    </xf>
    <xf numFmtId="0" fontId="3" fillId="0" borderId="10" xfId="0" applyFont="1" applyFill="1" applyBorder="1" applyAlignment="1" applyProtection="1">
      <alignment horizontal="justify" vertical="top" wrapText="1"/>
      <protection/>
    </xf>
    <xf numFmtId="0" fontId="0" fillId="0" borderId="0" xfId="0" applyAlignment="1" applyProtection="1">
      <alignment horizontal="justify" vertical="top"/>
      <protection/>
    </xf>
    <xf numFmtId="0" fontId="4" fillId="0" borderId="11" xfId="0" applyFont="1" applyFill="1" applyBorder="1" applyAlignment="1" applyProtection="1">
      <alignment horizontal="center" vertical="top"/>
      <protection/>
    </xf>
    <xf numFmtId="2" fontId="4" fillId="0" borderId="11" xfId="48" applyNumberFormat="1" applyFont="1" applyFill="1" applyBorder="1" applyAlignment="1" applyProtection="1">
      <alignment horizontal="center" vertical="top" wrapText="1"/>
      <protection/>
    </xf>
    <xf numFmtId="0" fontId="4" fillId="0" borderId="11" xfId="48" applyFont="1" applyFill="1" applyBorder="1" applyAlignment="1" applyProtection="1">
      <alignment horizontal="center" vertical="top" wrapText="1"/>
      <protection/>
    </xf>
    <xf numFmtId="0" fontId="6" fillId="0" borderId="11" xfId="48" applyNumberFormat="1" applyFont="1" applyFill="1" applyBorder="1" applyAlignment="1" applyProtection="1">
      <alignment horizontal="justify" vertical="top" wrapText="1"/>
      <protection/>
    </xf>
    <xf numFmtId="0" fontId="6" fillId="0" borderId="11" xfId="48" applyFont="1" applyFill="1" applyBorder="1" applyAlignment="1" applyProtection="1">
      <alignment horizontal="justify" vertical="top" wrapText="1"/>
      <protection/>
    </xf>
    <xf numFmtId="0" fontId="4" fillId="0" borderId="11" xfId="0" applyFont="1" applyFill="1" applyBorder="1" applyAlignment="1" applyProtection="1">
      <alignment horizontal="center" wrapText="1"/>
      <protection/>
    </xf>
    <xf numFmtId="0" fontId="50" fillId="0" borderId="11" xfId="0" applyFont="1" applyBorder="1" applyAlignment="1" applyProtection="1">
      <alignment horizontal="center" vertical="top"/>
      <protection/>
    </xf>
    <xf numFmtId="2" fontId="50" fillId="0" borderId="11" xfId="0" applyNumberFormat="1" applyFont="1" applyBorder="1" applyAlignment="1" applyProtection="1">
      <alignment horizontal="center" vertical="top"/>
      <protection/>
    </xf>
    <xf numFmtId="0" fontId="4" fillId="0" borderId="11" xfId="0" applyFont="1" applyFill="1" applyBorder="1" applyAlignment="1" applyProtection="1">
      <alignment horizontal="center" vertical="top" wrapText="1"/>
      <protection/>
    </xf>
    <xf numFmtId="2" fontId="4" fillId="0" borderId="11" xfId="0" applyNumberFormat="1" applyFont="1" applyFill="1" applyBorder="1" applyAlignment="1" applyProtection="1">
      <alignment horizontal="center" vertical="top" wrapText="1"/>
      <protection/>
    </xf>
    <xf numFmtId="0" fontId="51" fillId="0" borderId="11" xfId="0" applyFont="1" applyBorder="1" applyAlignment="1" applyProtection="1">
      <alignment horizontal="justify" vertical="top" wrapText="1"/>
      <protection/>
    </xf>
    <xf numFmtId="0" fontId="9" fillId="0" borderId="11" xfId="0" applyFont="1" applyFill="1" applyBorder="1" applyAlignment="1" applyProtection="1">
      <alignment horizontal="justify" vertical="top" wrapText="1"/>
      <protection/>
    </xf>
    <xf numFmtId="0" fontId="52" fillId="0" borderId="11" xfId="0" applyFont="1" applyFill="1" applyBorder="1" applyAlignment="1" applyProtection="1">
      <alignment horizontal="justify" vertical="top" wrapText="1"/>
      <protection/>
    </xf>
    <xf numFmtId="0" fontId="53" fillId="0" borderId="11" xfId="0" applyFont="1" applyFill="1" applyBorder="1" applyAlignment="1" applyProtection="1">
      <alignment horizontal="justify" vertical="top" wrapText="1"/>
      <protection/>
    </xf>
    <xf numFmtId="0" fontId="51" fillId="0" borderId="11" xfId="0" applyFont="1" applyFill="1" applyBorder="1" applyAlignment="1" applyProtection="1">
      <alignment horizontal="justify" vertical="top" wrapText="1"/>
      <protection/>
    </xf>
    <xf numFmtId="2" fontId="4" fillId="0" borderId="12" xfId="0" applyNumberFormat="1" applyFont="1" applyFill="1" applyBorder="1" applyAlignment="1" applyProtection="1">
      <alignment horizontal="right" vertical="top"/>
      <protection/>
    </xf>
    <xf numFmtId="0" fontId="5" fillId="0" borderId="11" xfId="0" applyFont="1" applyFill="1" applyBorder="1" applyAlignment="1" applyProtection="1">
      <alignment horizontal="right" vertical="top"/>
      <protection/>
    </xf>
    <xf numFmtId="2" fontId="5" fillId="0" borderId="13" xfId="0" applyNumberFormat="1" applyFont="1" applyFill="1" applyBorder="1" applyAlignment="1" applyProtection="1">
      <alignment horizontal="right" vertical="top"/>
      <protection/>
    </xf>
    <xf numFmtId="0" fontId="13" fillId="0" borderId="11" xfId="0" applyFont="1" applyFill="1" applyBorder="1" applyAlignment="1" applyProtection="1">
      <alignment horizontal="justify" vertical="top" wrapText="1"/>
      <protection/>
    </xf>
    <xf numFmtId="2" fontId="5" fillId="0" borderId="11" xfId="0" applyNumberFormat="1" applyFont="1" applyFill="1" applyBorder="1" applyAlignment="1" applyProtection="1">
      <alignment horizontal="center" vertical="top"/>
      <protection/>
    </xf>
    <xf numFmtId="0" fontId="5" fillId="0" borderId="11" xfId="0" applyFont="1" applyFill="1" applyBorder="1" applyAlignment="1" applyProtection="1">
      <alignment horizontal="center" vertical="top"/>
      <protection/>
    </xf>
    <xf numFmtId="2" fontId="5" fillId="0" borderId="11" xfId="0" applyNumberFormat="1" applyFont="1" applyFill="1" applyBorder="1" applyAlignment="1" applyProtection="1">
      <alignment horizontal="right" vertical="top"/>
      <protection/>
    </xf>
    <xf numFmtId="0" fontId="50" fillId="0" borderId="0" xfId="0" applyFont="1" applyAlignment="1" applyProtection="1">
      <alignment horizontal="center" vertical="top"/>
      <protection/>
    </xf>
    <xf numFmtId="0" fontId="50" fillId="0" borderId="0" xfId="0" applyFont="1" applyAlignment="1" applyProtection="1">
      <alignment horizontal="justify" vertical="top" wrapText="1"/>
      <protection/>
    </xf>
    <xf numFmtId="2" fontId="50" fillId="0" borderId="0" xfId="0" applyNumberFormat="1" applyFont="1" applyAlignment="1" applyProtection="1">
      <alignment horizontal="center" vertical="top"/>
      <protection/>
    </xf>
    <xf numFmtId="0" fontId="50" fillId="0" borderId="0" xfId="0" applyFont="1" applyFill="1" applyAlignment="1" applyProtection="1">
      <alignment horizontal="right" vertical="top"/>
      <protection/>
    </xf>
    <xf numFmtId="0" fontId="50" fillId="0" borderId="0" xfId="0" applyFont="1" applyAlignment="1" applyProtection="1">
      <alignment horizontal="right" vertical="top"/>
      <protection/>
    </xf>
    <xf numFmtId="2" fontId="4" fillId="0" borderId="11" xfId="0" applyNumberFormat="1" applyFont="1" applyFill="1" applyBorder="1" applyAlignment="1" applyProtection="1">
      <alignment horizontal="right" vertical="top"/>
      <protection locked="0"/>
    </xf>
    <xf numFmtId="2" fontId="4" fillId="0" borderId="11" xfId="58" applyNumberFormat="1" applyFont="1" applyFill="1" applyBorder="1" applyAlignment="1" applyProtection="1">
      <alignment horizontal="right" vertical="top" wrapText="1"/>
      <protection locked="0"/>
    </xf>
    <xf numFmtId="2" fontId="50" fillId="0" borderId="11" xfId="0" applyNumberFormat="1" applyFont="1" applyFill="1" applyBorder="1" applyAlignment="1" applyProtection="1">
      <alignment vertical="top"/>
      <protection locked="0"/>
    </xf>
    <xf numFmtId="2" fontId="4" fillId="0" borderId="11" xfId="0" applyNumberFormat="1" applyFont="1" applyFill="1" applyBorder="1" applyAlignment="1" applyProtection="1" quotePrefix="1">
      <alignment horizontal="right" vertical="top"/>
      <protection locked="0"/>
    </xf>
    <xf numFmtId="2" fontId="54" fillId="0" borderId="11" xfId="0" applyNumberFormat="1" applyFont="1" applyFill="1" applyBorder="1" applyAlignment="1" applyProtection="1">
      <alignment horizontal="right" vertical="top"/>
      <protection locked="0"/>
    </xf>
    <xf numFmtId="0" fontId="5" fillId="0" borderId="11" xfId="0" applyFont="1" applyFill="1" applyBorder="1" applyAlignment="1" applyProtection="1">
      <alignment horizontal="right" vertical="top"/>
      <protection locked="0"/>
    </xf>
    <xf numFmtId="0" fontId="55" fillId="0" borderId="10" xfId="0" applyFont="1" applyBorder="1" applyAlignment="1" applyProtection="1">
      <alignment horizontal="center"/>
      <protection/>
    </xf>
    <xf numFmtId="0" fontId="2" fillId="0" borderId="14" xfId="40" applyFont="1" applyFill="1" applyBorder="1" applyAlignment="1" applyProtection="1">
      <alignment horizontal="left" vertical="center" wrapText="1"/>
      <protection/>
    </xf>
    <xf numFmtId="0" fontId="2" fillId="0" borderId="15" xfId="40" applyFont="1" applyFill="1" applyBorder="1" applyAlignment="1" applyProtection="1">
      <alignment horizontal="left" vertical="center" wrapText="1"/>
      <protection/>
    </xf>
    <xf numFmtId="0" fontId="2" fillId="0" borderId="16" xfId="40" applyFont="1" applyFill="1" applyBorder="1" applyAlignment="1" applyProtection="1">
      <alignment horizontal="left" vertical="center" wrapText="1"/>
      <protection/>
    </xf>
    <xf numFmtId="0" fontId="2" fillId="0" borderId="14" xfId="40" applyFont="1" applyFill="1" applyBorder="1" applyAlignment="1" applyProtection="1">
      <alignment horizontal="center" vertical="top" wrapText="1"/>
      <protection/>
    </xf>
    <xf numFmtId="0" fontId="2" fillId="0" borderId="16" xfId="40" applyFont="1" applyFill="1" applyBorder="1" applyAlignment="1" applyProtection="1">
      <alignment horizontal="center" vertical="top"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ad 2" xfId="40"/>
    <cellStyle name="Calculation" xfId="41"/>
    <cellStyle name="Check Cell" xfId="42"/>
    <cellStyle name="Comma" xfId="43"/>
    <cellStyle name="Comma [0]" xfId="44"/>
    <cellStyle name="Currency" xfId="45"/>
    <cellStyle name="Currency [0]" xfId="46"/>
    <cellStyle name="Explanatory Text" xfId="47"/>
    <cellStyle name="Good" xfId="48"/>
    <cellStyle name="Good 2" xfId="49"/>
    <cellStyle name="Heading 1" xfId="50"/>
    <cellStyle name="Heading 2" xfId="51"/>
    <cellStyle name="Heading 3" xfId="52"/>
    <cellStyle name="Heading 4"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34</xdr:row>
      <xdr:rowOff>0</xdr:rowOff>
    </xdr:from>
    <xdr:ext cx="304800" cy="28575"/>
    <xdr:sp>
      <xdr:nvSpPr>
        <xdr:cNvPr id="1" name="AutoShape 1" descr="IIT KANPUR"/>
        <xdr:cNvSpPr>
          <a:spLocks noChangeAspect="1"/>
        </xdr:cNvSpPr>
      </xdr:nvSpPr>
      <xdr:spPr>
        <a:xfrm>
          <a:off x="6362700" y="10287000"/>
          <a:ext cx="3048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75</xdr:row>
      <xdr:rowOff>0</xdr:rowOff>
    </xdr:from>
    <xdr:ext cx="304800" cy="47625"/>
    <xdr:sp>
      <xdr:nvSpPr>
        <xdr:cNvPr id="2" name="AutoShape 1" descr="IIT KANPUR"/>
        <xdr:cNvSpPr>
          <a:spLocks noChangeAspect="1"/>
        </xdr:cNvSpPr>
      </xdr:nvSpPr>
      <xdr:spPr>
        <a:xfrm>
          <a:off x="6362700" y="31051500"/>
          <a:ext cx="30480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75</xdr:row>
      <xdr:rowOff>0</xdr:rowOff>
    </xdr:from>
    <xdr:ext cx="304800" cy="47625"/>
    <xdr:sp>
      <xdr:nvSpPr>
        <xdr:cNvPr id="3" name="AutoShape 1" descr="IIT KANPUR"/>
        <xdr:cNvSpPr>
          <a:spLocks noChangeAspect="1"/>
        </xdr:cNvSpPr>
      </xdr:nvSpPr>
      <xdr:spPr>
        <a:xfrm>
          <a:off x="6362700" y="31051500"/>
          <a:ext cx="30480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20</xdr:row>
      <xdr:rowOff>0</xdr:rowOff>
    </xdr:from>
    <xdr:ext cx="304800" cy="76200"/>
    <xdr:sp>
      <xdr:nvSpPr>
        <xdr:cNvPr id="4" name="AutoShape 1" descr="IIT KANPUR"/>
        <xdr:cNvSpPr>
          <a:spLocks noChangeAspect="1"/>
        </xdr:cNvSpPr>
      </xdr:nvSpPr>
      <xdr:spPr>
        <a:xfrm>
          <a:off x="6362700" y="6934200"/>
          <a:ext cx="30480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21</xdr:row>
      <xdr:rowOff>0</xdr:rowOff>
    </xdr:from>
    <xdr:ext cx="304800" cy="38100"/>
    <xdr:sp>
      <xdr:nvSpPr>
        <xdr:cNvPr id="5" name="AutoShape 1" descr="IIT KANPUR"/>
        <xdr:cNvSpPr>
          <a:spLocks noChangeAspect="1"/>
        </xdr:cNvSpPr>
      </xdr:nvSpPr>
      <xdr:spPr>
        <a:xfrm>
          <a:off x="6362700" y="7124700"/>
          <a:ext cx="3048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75</xdr:row>
      <xdr:rowOff>0</xdr:rowOff>
    </xdr:from>
    <xdr:ext cx="304800" cy="47625"/>
    <xdr:sp>
      <xdr:nvSpPr>
        <xdr:cNvPr id="6" name="AutoShape 1" descr="IIT KANPUR"/>
        <xdr:cNvSpPr>
          <a:spLocks noChangeAspect="1"/>
        </xdr:cNvSpPr>
      </xdr:nvSpPr>
      <xdr:spPr>
        <a:xfrm>
          <a:off x="6362700" y="31051500"/>
          <a:ext cx="30480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75</xdr:row>
      <xdr:rowOff>0</xdr:rowOff>
    </xdr:from>
    <xdr:ext cx="304800" cy="47625"/>
    <xdr:sp>
      <xdr:nvSpPr>
        <xdr:cNvPr id="7" name="AutoShape 1" descr="IIT KANPUR"/>
        <xdr:cNvSpPr>
          <a:spLocks noChangeAspect="1"/>
        </xdr:cNvSpPr>
      </xdr:nvSpPr>
      <xdr:spPr>
        <a:xfrm>
          <a:off x="6362700" y="31051500"/>
          <a:ext cx="30480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75</xdr:row>
      <xdr:rowOff>0</xdr:rowOff>
    </xdr:from>
    <xdr:ext cx="304800" cy="47625"/>
    <xdr:sp>
      <xdr:nvSpPr>
        <xdr:cNvPr id="8" name="AutoShape 1" descr="IIT KANPUR"/>
        <xdr:cNvSpPr>
          <a:spLocks noChangeAspect="1"/>
        </xdr:cNvSpPr>
      </xdr:nvSpPr>
      <xdr:spPr>
        <a:xfrm>
          <a:off x="6362700" y="31051500"/>
          <a:ext cx="30480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31</xdr:row>
      <xdr:rowOff>0</xdr:rowOff>
    </xdr:from>
    <xdr:ext cx="304800" cy="57150"/>
    <xdr:sp>
      <xdr:nvSpPr>
        <xdr:cNvPr id="9" name="AutoShape 1" descr="IIT KANPUR"/>
        <xdr:cNvSpPr>
          <a:spLocks noChangeAspect="1"/>
        </xdr:cNvSpPr>
      </xdr:nvSpPr>
      <xdr:spPr>
        <a:xfrm>
          <a:off x="6362700" y="9715500"/>
          <a:ext cx="3048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31</xdr:row>
      <xdr:rowOff>0</xdr:rowOff>
    </xdr:from>
    <xdr:ext cx="304800" cy="57150"/>
    <xdr:sp>
      <xdr:nvSpPr>
        <xdr:cNvPr id="10" name="AutoShape 1" descr="IIT KANPUR"/>
        <xdr:cNvSpPr>
          <a:spLocks noChangeAspect="1"/>
        </xdr:cNvSpPr>
      </xdr:nvSpPr>
      <xdr:spPr>
        <a:xfrm>
          <a:off x="6362700" y="9715500"/>
          <a:ext cx="3048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31</xdr:row>
      <xdr:rowOff>0</xdr:rowOff>
    </xdr:from>
    <xdr:ext cx="304800" cy="28575"/>
    <xdr:sp>
      <xdr:nvSpPr>
        <xdr:cNvPr id="11" name="AutoShape 1" descr="IIT KANPUR"/>
        <xdr:cNvSpPr>
          <a:spLocks noChangeAspect="1"/>
        </xdr:cNvSpPr>
      </xdr:nvSpPr>
      <xdr:spPr>
        <a:xfrm>
          <a:off x="6362700" y="9715500"/>
          <a:ext cx="3048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31</xdr:row>
      <xdr:rowOff>0</xdr:rowOff>
    </xdr:from>
    <xdr:ext cx="304800" cy="28575"/>
    <xdr:sp>
      <xdr:nvSpPr>
        <xdr:cNvPr id="12" name="AutoShape 1" descr="IIT KANPUR"/>
        <xdr:cNvSpPr>
          <a:spLocks noChangeAspect="1"/>
        </xdr:cNvSpPr>
      </xdr:nvSpPr>
      <xdr:spPr>
        <a:xfrm>
          <a:off x="6362700" y="9715500"/>
          <a:ext cx="3048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31</xdr:row>
      <xdr:rowOff>0</xdr:rowOff>
    </xdr:from>
    <xdr:ext cx="304800" cy="28575"/>
    <xdr:sp>
      <xdr:nvSpPr>
        <xdr:cNvPr id="13" name="AutoShape 1" descr="IIT KANPUR"/>
        <xdr:cNvSpPr>
          <a:spLocks noChangeAspect="1"/>
        </xdr:cNvSpPr>
      </xdr:nvSpPr>
      <xdr:spPr>
        <a:xfrm>
          <a:off x="6362700" y="9715500"/>
          <a:ext cx="3048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31</xdr:row>
      <xdr:rowOff>0</xdr:rowOff>
    </xdr:from>
    <xdr:ext cx="304800" cy="28575"/>
    <xdr:sp>
      <xdr:nvSpPr>
        <xdr:cNvPr id="14" name="AutoShape 1" descr="IIT KANPUR"/>
        <xdr:cNvSpPr>
          <a:spLocks noChangeAspect="1"/>
        </xdr:cNvSpPr>
      </xdr:nvSpPr>
      <xdr:spPr>
        <a:xfrm>
          <a:off x="6362700" y="9715500"/>
          <a:ext cx="3048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31</xdr:row>
      <xdr:rowOff>0</xdr:rowOff>
    </xdr:from>
    <xdr:ext cx="304800" cy="57150"/>
    <xdr:sp>
      <xdr:nvSpPr>
        <xdr:cNvPr id="15" name="AutoShape 1" descr="IIT KANPUR"/>
        <xdr:cNvSpPr>
          <a:spLocks noChangeAspect="1"/>
        </xdr:cNvSpPr>
      </xdr:nvSpPr>
      <xdr:spPr>
        <a:xfrm>
          <a:off x="6362700" y="9715500"/>
          <a:ext cx="3048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31</xdr:row>
      <xdr:rowOff>0</xdr:rowOff>
    </xdr:from>
    <xdr:ext cx="304800" cy="28575"/>
    <xdr:sp>
      <xdr:nvSpPr>
        <xdr:cNvPr id="16" name="AutoShape 1" descr="IIT KANPUR"/>
        <xdr:cNvSpPr>
          <a:spLocks noChangeAspect="1"/>
        </xdr:cNvSpPr>
      </xdr:nvSpPr>
      <xdr:spPr>
        <a:xfrm>
          <a:off x="6362700" y="9715500"/>
          <a:ext cx="3048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31</xdr:row>
      <xdr:rowOff>0</xdr:rowOff>
    </xdr:from>
    <xdr:ext cx="304800" cy="28575"/>
    <xdr:sp>
      <xdr:nvSpPr>
        <xdr:cNvPr id="17" name="AutoShape 1" descr="IIT KANPUR"/>
        <xdr:cNvSpPr>
          <a:spLocks noChangeAspect="1"/>
        </xdr:cNvSpPr>
      </xdr:nvSpPr>
      <xdr:spPr>
        <a:xfrm>
          <a:off x="6362700" y="9715500"/>
          <a:ext cx="3048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31</xdr:row>
      <xdr:rowOff>0</xdr:rowOff>
    </xdr:from>
    <xdr:ext cx="304800" cy="28575"/>
    <xdr:sp>
      <xdr:nvSpPr>
        <xdr:cNvPr id="18" name="AutoShape 1" descr="IIT KANPUR"/>
        <xdr:cNvSpPr>
          <a:spLocks noChangeAspect="1"/>
        </xdr:cNvSpPr>
      </xdr:nvSpPr>
      <xdr:spPr>
        <a:xfrm>
          <a:off x="6362700" y="9715500"/>
          <a:ext cx="3048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31</xdr:row>
      <xdr:rowOff>0</xdr:rowOff>
    </xdr:from>
    <xdr:ext cx="304800" cy="28575"/>
    <xdr:sp>
      <xdr:nvSpPr>
        <xdr:cNvPr id="19" name="AutoShape 1" descr="IIT KANPUR"/>
        <xdr:cNvSpPr>
          <a:spLocks noChangeAspect="1"/>
        </xdr:cNvSpPr>
      </xdr:nvSpPr>
      <xdr:spPr>
        <a:xfrm>
          <a:off x="6362700" y="9715500"/>
          <a:ext cx="3048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31</xdr:row>
      <xdr:rowOff>0</xdr:rowOff>
    </xdr:from>
    <xdr:ext cx="304800" cy="28575"/>
    <xdr:sp>
      <xdr:nvSpPr>
        <xdr:cNvPr id="20" name="AutoShape 1" descr="IIT KANPUR"/>
        <xdr:cNvSpPr>
          <a:spLocks noChangeAspect="1"/>
        </xdr:cNvSpPr>
      </xdr:nvSpPr>
      <xdr:spPr>
        <a:xfrm>
          <a:off x="6362700" y="9715500"/>
          <a:ext cx="3048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75</xdr:row>
      <xdr:rowOff>0</xdr:rowOff>
    </xdr:from>
    <xdr:ext cx="304800" cy="47625"/>
    <xdr:sp>
      <xdr:nvSpPr>
        <xdr:cNvPr id="21" name="AutoShape 1" descr="IIT KANPUR"/>
        <xdr:cNvSpPr>
          <a:spLocks noChangeAspect="1"/>
        </xdr:cNvSpPr>
      </xdr:nvSpPr>
      <xdr:spPr>
        <a:xfrm>
          <a:off x="6362700" y="31051500"/>
          <a:ext cx="30480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75</xdr:row>
      <xdr:rowOff>0</xdr:rowOff>
    </xdr:from>
    <xdr:ext cx="304800" cy="47625"/>
    <xdr:sp>
      <xdr:nvSpPr>
        <xdr:cNvPr id="22" name="AutoShape 1" descr="IIT KANPUR"/>
        <xdr:cNvSpPr>
          <a:spLocks noChangeAspect="1"/>
        </xdr:cNvSpPr>
      </xdr:nvSpPr>
      <xdr:spPr>
        <a:xfrm>
          <a:off x="6362700" y="31051500"/>
          <a:ext cx="30480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75</xdr:row>
      <xdr:rowOff>0</xdr:rowOff>
    </xdr:from>
    <xdr:ext cx="304800" cy="47625"/>
    <xdr:sp>
      <xdr:nvSpPr>
        <xdr:cNvPr id="23" name="AutoShape 1" descr="IIT KANPUR"/>
        <xdr:cNvSpPr>
          <a:spLocks noChangeAspect="1"/>
        </xdr:cNvSpPr>
      </xdr:nvSpPr>
      <xdr:spPr>
        <a:xfrm>
          <a:off x="6362700" y="31051500"/>
          <a:ext cx="30480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75</xdr:row>
      <xdr:rowOff>0</xdr:rowOff>
    </xdr:from>
    <xdr:ext cx="304800" cy="47625"/>
    <xdr:sp>
      <xdr:nvSpPr>
        <xdr:cNvPr id="24" name="AutoShape 1" descr="IIT KANPUR"/>
        <xdr:cNvSpPr>
          <a:spLocks noChangeAspect="1"/>
        </xdr:cNvSpPr>
      </xdr:nvSpPr>
      <xdr:spPr>
        <a:xfrm>
          <a:off x="6362700" y="31051500"/>
          <a:ext cx="30480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75</xdr:row>
      <xdr:rowOff>0</xdr:rowOff>
    </xdr:from>
    <xdr:ext cx="304800" cy="47625"/>
    <xdr:sp>
      <xdr:nvSpPr>
        <xdr:cNvPr id="25" name="AutoShape 1" descr="IIT KANPUR"/>
        <xdr:cNvSpPr>
          <a:spLocks noChangeAspect="1"/>
        </xdr:cNvSpPr>
      </xdr:nvSpPr>
      <xdr:spPr>
        <a:xfrm>
          <a:off x="6362700" y="31051500"/>
          <a:ext cx="30480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75</xdr:row>
      <xdr:rowOff>0</xdr:rowOff>
    </xdr:from>
    <xdr:ext cx="304800" cy="28575"/>
    <xdr:sp>
      <xdr:nvSpPr>
        <xdr:cNvPr id="26" name="AutoShape 1" descr="IIT KANPUR"/>
        <xdr:cNvSpPr>
          <a:spLocks noChangeAspect="1"/>
        </xdr:cNvSpPr>
      </xdr:nvSpPr>
      <xdr:spPr>
        <a:xfrm>
          <a:off x="6362700" y="31051500"/>
          <a:ext cx="3048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75</xdr:row>
      <xdr:rowOff>0</xdr:rowOff>
    </xdr:from>
    <xdr:ext cx="304800" cy="47625"/>
    <xdr:sp>
      <xdr:nvSpPr>
        <xdr:cNvPr id="27" name="AutoShape 1" descr="IIT KANPUR"/>
        <xdr:cNvSpPr>
          <a:spLocks noChangeAspect="1"/>
        </xdr:cNvSpPr>
      </xdr:nvSpPr>
      <xdr:spPr>
        <a:xfrm>
          <a:off x="6362700" y="31051500"/>
          <a:ext cx="30480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75</xdr:row>
      <xdr:rowOff>0</xdr:rowOff>
    </xdr:from>
    <xdr:ext cx="304800" cy="47625"/>
    <xdr:sp>
      <xdr:nvSpPr>
        <xdr:cNvPr id="28" name="AutoShape 1" descr="IIT KANPUR"/>
        <xdr:cNvSpPr>
          <a:spLocks noChangeAspect="1"/>
        </xdr:cNvSpPr>
      </xdr:nvSpPr>
      <xdr:spPr>
        <a:xfrm>
          <a:off x="6362700" y="31051500"/>
          <a:ext cx="30480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76</xdr:row>
      <xdr:rowOff>0</xdr:rowOff>
    </xdr:from>
    <xdr:ext cx="304800" cy="47625"/>
    <xdr:sp>
      <xdr:nvSpPr>
        <xdr:cNvPr id="29" name="AutoShape 1" descr="IIT KANPUR"/>
        <xdr:cNvSpPr>
          <a:spLocks noChangeAspect="1"/>
        </xdr:cNvSpPr>
      </xdr:nvSpPr>
      <xdr:spPr>
        <a:xfrm>
          <a:off x="6362700" y="31242000"/>
          <a:ext cx="30480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78</xdr:row>
      <xdr:rowOff>0</xdr:rowOff>
    </xdr:from>
    <xdr:ext cx="304800" cy="28575"/>
    <xdr:sp>
      <xdr:nvSpPr>
        <xdr:cNvPr id="30" name="AutoShape 1" descr="IIT KANPUR"/>
        <xdr:cNvSpPr>
          <a:spLocks noChangeAspect="1"/>
        </xdr:cNvSpPr>
      </xdr:nvSpPr>
      <xdr:spPr>
        <a:xfrm>
          <a:off x="6362700" y="31623000"/>
          <a:ext cx="3048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78</xdr:row>
      <xdr:rowOff>0</xdr:rowOff>
    </xdr:from>
    <xdr:ext cx="304800" cy="28575"/>
    <xdr:sp>
      <xdr:nvSpPr>
        <xdr:cNvPr id="31" name="AutoShape 1" descr="IIT KANPUR"/>
        <xdr:cNvSpPr>
          <a:spLocks noChangeAspect="1"/>
        </xdr:cNvSpPr>
      </xdr:nvSpPr>
      <xdr:spPr>
        <a:xfrm>
          <a:off x="6362700" y="31623000"/>
          <a:ext cx="3048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80</xdr:row>
      <xdr:rowOff>0</xdr:rowOff>
    </xdr:from>
    <xdr:ext cx="304800" cy="47625"/>
    <xdr:sp>
      <xdr:nvSpPr>
        <xdr:cNvPr id="32" name="AutoShape 1" descr="IIT KANPUR"/>
        <xdr:cNvSpPr>
          <a:spLocks noChangeAspect="1"/>
        </xdr:cNvSpPr>
      </xdr:nvSpPr>
      <xdr:spPr>
        <a:xfrm>
          <a:off x="6362700" y="32270700"/>
          <a:ext cx="30480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51</xdr:row>
      <xdr:rowOff>0</xdr:rowOff>
    </xdr:from>
    <xdr:ext cx="304800" cy="28575"/>
    <xdr:sp>
      <xdr:nvSpPr>
        <xdr:cNvPr id="33" name="AutoShape 1" descr="IIT KANPUR"/>
        <xdr:cNvSpPr>
          <a:spLocks noChangeAspect="1"/>
        </xdr:cNvSpPr>
      </xdr:nvSpPr>
      <xdr:spPr>
        <a:xfrm>
          <a:off x="6362700" y="18059400"/>
          <a:ext cx="3048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73</xdr:row>
      <xdr:rowOff>0</xdr:rowOff>
    </xdr:from>
    <xdr:ext cx="304800" cy="47625"/>
    <xdr:sp>
      <xdr:nvSpPr>
        <xdr:cNvPr id="34" name="AutoShape 1" descr="IIT KANPUR"/>
        <xdr:cNvSpPr>
          <a:spLocks noChangeAspect="1"/>
        </xdr:cNvSpPr>
      </xdr:nvSpPr>
      <xdr:spPr>
        <a:xfrm>
          <a:off x="6362700" y="30137100"/>
          <a:ext cx="30480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73</xdr:row>
      <xdr:rowOff>0</xdr:rowOff>
    </xdr:from>
    <xdr:ext cx="304800" cy="76200"/>
    <xdr:sp>
      <xdr:nvSpPr>
        <xdr:cNvPr id="35" name="AutoShape 1" descr="IIT KANPUR"/>
        <xdr:cNvSpPr>
          <a:spLocks noChangeAspect="1"/>
        </xdr:cNvSpPr>
      </xdr:nvSpPr>
      <xdr:spPr>
        <a:xfrm>
          <a:off x="6362700" y="30137100"/>
          <a:ext cx="30480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73</xdr:row>
      <xdr:rowOff>0</xdr:rowOff>
    </xdr:from>
    <xdr:ext cx="304800" cy="76200"/>
    <xdr:sp>
      <xdr:nvSpPr>
        <xdr:cNvPr id="36" name="AutoShape 1" descr="IIT KANPUR"/>
        <xdr:cNvSpPr>
          <a:spLocks noChangeAspect="1"/>
        </xdr:cNvSpPr>
      </xdr:nvSpPr>
      <xdr:spPr>
        <a:xfrm>
          <a:off x="6362700" y="30137100"/>
          <a:ext cx="30480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32</xdr:row>
      <xdr:rowOff>0</xdr:rowOff>
    </xdr:from>
    <xdr:ext cx="304800" cy="28575"/>
    <xdr:sp>
      <xdr:nvSpPr>
        <xdr:cNvPr id="37" name="AutoShape 1" descr="IIT KANPUR"/>
        <xdr:cNvSpPr>
          <a:spLocks noChangeAspect="1"/>
        </xdr:cNvSpPr>
      </xdr:nvSpPr>
      <xdr:spPr>
        <a:xfrm>
          <a:off x="6362700" y="9906000"/>
          <a:ext cx="3048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34</xdr:row>
      <xdr:rowOff>0</xdr:rowOff>
    </xdr:from>
    <xdr:ext cx="304800" cy="28575"/>
    <xdr:sp>
      <xdr:nvSpPr>
        <xdr:cNvPr id="38" name="AutoShape 1" descr="IIT KANPUR"/>
        <xdr:cNvSpPr>
          <a:spLocks noChangeAspect="1"/>
        </xdr:cNvSpPr>
      </xdr:nvSpPr>
      <xdr:spPr>
        <a:xfrm>
          <a:off x="6362700" y="10287000"/>
          <a:ext cx="3048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20</xdr:row>
      <xdr:rowOff>0</xdr:rowOff>
    </xdr:from>
    <xdr:ext cx="304800" cy="28575"/>
    <xdr:sp>
      <xdr:nvSpPr>
        <xdr:cNvPr id="39" name="AutoShape 1" descr="IIT KANPUR"/>
        <xdr:cNvSpPr>
          <a:spLocks noChangeAspect="1"/>
        </xdr:cNvSpPr>
      </xdr:nvSpPr>
      <xdr:spPr>
        <a:xfrm>
          <a:off x="6362700" y="6934200"/>
          <a:ext cx="3048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34</xdr:row>
      <xdr:rowOff>0</xdr:rowOff>
    </xdr:from>
    <xdr:ext cx="304800" cy="28575"/>
    <xdr:sp>
      <xdr:nvSpPr>
        <xdr:cNvPr id="40" name="AutoShape 1" descr="IIT KANPUR"/>
        <xdr:cNvSpPr>
          <a:spLocks noChangeAspect="1"/>
        </xdr:cNvSpPr>
      </xdr:nvSpPr>
      <xdr:spPr>
        <a:xfrm>
          <a:off x="6362700" y="10287000"/>
          <a:ext cx="3048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21</xdr:row>
      <xdr:rowOff>0</xdr:rowOff>
    </xdr:from>
    <xdr:ext cx="304800" cy="38100"/>
    <xdr:sp>
      <xdr:nvSpPr>
        <xdr:cNvPr id="41" name="AutoShape 1" descr="IIT KANPUR"/>
        <xdr:cNvSpPr>
          <a:spLocks noChangeAspect="1"/>
        </xdr:cNvSpPr>
      </xdr:nvSpPr>
      <xdr:spPr>
        <a:xfrm>
          <a:off x="6362700" y="7124700"/>
          <a:ext cx="3048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21</xdr:row>
      <xdr:rowOff>0</xdr:rowOff>
    </xdr:from>
    <xdr:ext cx="304800" cy="38100"/>
    <xdr:sp>
      <xdr:nvSpPr>
        <xdr:cNvPr id="42" name="AutoShape 1" descr="IIT KANPUR"/>
        <xdr:cNvSpPr>
          <a:spLocks noChangeAspect="1"/>
        </xdr:cNvSpPr>
      </xdr:nvSpPr>
      <xdr:spPr>
        <a:xfrm>
          <a:off x="6362700" y="7124700"/>
          <a:ext cx="3048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21</xdr:row>
      <xdr:rowOff>0</xdr:rowOff>
    </xdr:from>
    <xdr:ext cx="304800" cy="38100"/>
    <xdr:sp>
      <xdr:nvSpPr>
        <xdr:cNvPr id="43" name="AutoShape 1" descr="IIT KANPUR"/>
        <xdr:cNvSpPr>
          <a:spLocks noChangeAspect="1"/>
        </xdr:cNvSpPr>
      </xdr:nvSpPr>
      <xdr:spPr>
        <a:xfrm>
          <a:off x="6362700" y="7124700"/>
          <a:ext cx="3048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21</xdr:row>
      <xdr:rowOff>0</xdr:rowOff>
    </xdr:from>
    <xdr:ext cx="304800" cy="38100"/>
    <xdr:sp>
      <xdr:nvSpPr>
        <xdr:cNvPr id="44" name="AutoShape 1" descr="IIT KANPUR"/>
        <xdr:cNvSpPr>
          <a:spLocks noChangeAspect="1"/>
        </xdr:cNvSpPr>
      </xdr:nvSpPr>
      <xdr:spPr>
        <a:xfrm>
          <a:off x="6362700" y="7124700"/>
          <a:ext cx="3048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21</xdr:row>
      <xdr:rowOff>0</xdr:rowOff>
    </xdr:from>
    <xdr:ext cx="304800" cy="38100"/>
    <xdr:sp>
      <xdr:nvSpPr>
        <xdr:cNvPr id="45" name="AutoShape 1" descr="IIT KANPUR"/>
        <xdr:cNvSpPr>
          <a:spLocks noChangeAspect="1"/>
        </xdr:cNvSpPr>
      </xdr:nvSpPr>
      <xdr:spPr>
        <a:xfrm>
          <a:off x="6362700" y="7124700"/>
          <a:ext cx="3048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21</xdr:row>
      <xdr:rowOff>0</xdr:rowOff>
    </xdr:from>
    <xdr:ext cx="304800" cy="38100"/>
    <xdr:sp>
      <xdr:nvSpPr>
        <xdr:cNvPr id="46" name="AutoShape 1" descr="IIT KANPUR"/>
        <xdr:cNvSpPr>
          <a:spLocks noChangeAspect="1"/>
        </xdr:cNvSpPr>
      </xdr:nvSpPr>
      <xdr:spPr>
        <a:xfrm>
          <a:off x="6362700" y="7124700"/>
          <a:ext cx="3048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21</xdr:row>
      <xdr:rowOff>0</xdr:rowOff>
    </xdr:from>
    <xdr:ext cx="304800" cy="38100"/>
    <xdr:sp>
      <xdr:nvSpPr>
        <xdr:cNvPr id="47" name="AutoShape 1" descr="IIT KANPUR"/>
        <xdr:cNvSpPr>
          <a:spLocks noChangeAspect="1"/>
        </xdr:cNvSpPr>
      </xdr:nvSpPr>
      <xdr:spPr>
        <a:xfrm>
          <a:off x="6362700" y="7124700"/>
          <a:ext cx="3048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21</xdr:row>
      <xdr:rowOff>0</xdr:rowOff>
    </xdr:from>
    <xdr:ext cx="304800" cy="38100"/>
    <xdr:sp>
      <xdr:nvSpPr>
        <xdr:cNvPr id="48" name="AutoShape 1" descr="IIT KANPUR"/>
        <xdr:cNvSpPr>
          <a:spLocks noChangeAspect="1"/>
        </xdr:cNvSpPr>
      </xdr:nvSpPr>
      <xdr:spPr>
        <a:xfrm>
          <a:off x="6362700" y="7124700"/>
          <a:ext cx="3048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20</xdr:row>
      <xdr:rowOff>0</xdr:rowOff>
    </xdr:from>
    <xdr:ext cx="304800" cy="47625"/>
    <xdr:sp>
      <xdr:nvSpPr>
        <xdr:cNvPr id="49" name="AutoShape 1" descr="IIT KANPUR"/>
        <xdr:cNvSpPr>
          <a:spLocks noChangeAspect="1"/>
        </xdr:cNvSpPr>
      </xdr:nvSpPr>
      <xdr:spPr>
        <a:xfrm>
          <a:off x="6362700" y="6934200"/>
          <a:ext cx="30480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20</xdr:row>
      <xdr:rowOff>0</xdr:rowOff>
    </xdr:from>
    <xdr:ext cx="304800" cy="28575"/>
    <xdr:sp>
      <xdr:nvSpPr>
        <xdr:cNvPr id="50" name="AutoShape 1" descr="IIT KANPUR"/>
        <xdr:cNvSpPr>
          <a:spLocks noChangeAspect="1"/>
        </xdr:cNvSpPr>
      </xdr:nvSpPr>
      <xdr:spPr>
        <a:xfrm>
          <a:off x="6362700" y="6934200"/>
          <a:ext cx="3048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20</xdr:row>
      <xdr:rowOff>0</xdr:rowOff>
    </xdr:from>
    <xdr:ext cx="304800" cy="28575"/>
    <xdr:sp>
      <xdr:nvSpPr>
        <xdr:cNvPr id="51" name="AutoShape 1" descr="IIT KANPUR"/>
        <xdr:cNvSpPr>
          <a:spLocks noChangeAspect="1"/>
        </xdr:cNvSpPr>
      </xdr:nvSpPr>
      <xdr:spPr>
        <a:xfrm>
          <a:off x="6362700" y="6934200"/>
          <a:ext cx="3048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20</xdr:row>
      <xdr:rowOff>0</xdr:rowOff>
    </xdr:from>
    <xdr:ext cx="304800" cy="28575"/>
    <xdr:sp>
      <xdr:nvSpPr>
        <xdr:cNvPr id="52" name="AutoShape 1" descr="IIT KANPUR"/>
        <xdr:cNvSpPr>
          <a:spLocks noChangeAspect="1"/>
        </xdr:cNvSpPr>
      </xdr:nvSpPr>
      <xdr:spPr>
        <a:xfrm>
          <a:off x="6362700" y="6934200"/>
          <a:ext cx="3048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20</xdr:row>
      <xdr:rowOff>0</xdr:rowOff>
    </xdr:from>
    <xdr:ext cx="304800" cy="28575"/>
    <xdr:sp>
      <xdr:nvSpPr>
        <xdr:cNvPr id="53" name="AutoShape 1" descr="IIT KANPUR"/>
        <xdr:cNvSpPr>
          <a:spLocks noChangeAspect="1"/>
        </xdr:cNvSpPr>
      </xdr:nvSpPr>
      <xdr:spPr>
        <a:xfrm>
          <a:off x="6362700" y="6934200"/>
          <a:ext cx="3048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20</xdr:row>
      <xdr:rowOff>0</xdr:rowOff>
    </xdr:from>
    <xdr:ext cx="304800" cy="28575"/>
    <xdr:sp>
      <xdr:nvSpPr>
        <xdr:cNvPr id="54" name="AutoShape 1" descr="IIT KANPUR"/>
        <xdr:cNvSpPr>
          <a:spLocks noChangeAspect="1"/>
        </xdr:cNvSpPr>
      </xdr:nvSpPr>
      <xdr:spPr>
        <a:xfrm>
          <a:off x="6362700" y="6934200"/>
          <a:ext cx="3048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20</xdr:row>
      <xdr:rowOff>0</xdr:rowOff>
    </xdr:from>
    <xdr:ext cx="304800" cy="28575"/>
    <xdr:sp>
      <xdr:nvSpPr>
        <xdr:cNvPr id="55" name="AutoShape 1" descr="IIT KANPUR"/>
        <xdr:cNvSpPr>
          <a:spLocks noChangeAspect="1"/>
        </xdr:cNvSpPr>
      </xdr:nvSpPr>
      <xdr:spPr>
        <a:xfrm>
          <a:off x="6362700" y="6934200"/>
          <a:ext cx="3048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26</xdr:row>
      <xdr:rowOff>0</xdr:rowOff>
    </xdr:from>
    <xdr:ext cx="304800" cy="28575"/>
    <xdr:sp>
      <xdr:nvSpPr>
        <xdr:cNvPr id="56" name="AutoShape 1" descr="IIT KANPUR"/>
        <xdr:cNvSpPr>
          <a:spLocks noChangeAspect="1"/>
        </xdr:cNvSpPr>
      </xdr:nvSpPr>
      <xdr:spPr>
        <a:xfrm>
          <a:off x="6362700" y="8343900"/>
          <a:ext cx="3048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49</xdr:row>
      <xdr:rowOff>0</xdr:rowOff>
    </xdr:from>
    <xdr:ext cx="304800" cy="28575"/>
    <xdr:sp>
      <xdr:nvSpPr>
        <xdr:cNvPr id="57" name="AutoShape 1" descr="IIT KANPUR"/>
        <xdr:cNvSpPr>
          <a:spLocks noChangeAspect="1"/>
        </xdr:cNvSpPr>
      </xdr:nvSpPr>
      <xdr:spPr>
        <a:xfrm>
          <a:off x="6362700" y="17106900"/>
          <a:ext cx="3048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54</xdr:row>
      <xdr:rowOff>0</xdr:rowOff>
    </xdr:from>
    <xdr:ext cx="304800" cy="76200"/>
    <xdr:sp>
      <xdr:nvSpPr>
        <xdr:cNvPr id="58" name="AutoShape 1" descr="IIT KANPUR"/>
        <xdr:cNvSpPr>
          <a:spLocks noChangeAspect="1"/>
        </xdr:cNvSpPr>
      </xdr:nvSpPr>
      <xdr:spPr>
        <a:xfrm>
          <a:off x="6362700" y="19469100"/>
          <a:ext cx="30480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55</xdr:row>
      <xdr:rowOff>0</xdr:rowOff>
    </xdr:from>
    <xdr:ext cx="304800" cy="28575"/>
    <xdr:sp>
      <xdr:nvSpPr>
        <xdr:cNvPr id="59" name="AutoShape 1" descr="IIT KANPUR"/>
        <xdr:cNvSpPr>
          <a:spLocks noChangeAspect="1"/>
        </xdr:cNvSpPr>
      </xdr:nvSpPr>
      <xdr:spPr>
        <a:xfrm>
          <a:off x="6362700" y="20535900"/>
          <a:ext cx="3048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55</xdr:row>
      <xdr:rowOff>0</xdr:rowOff>
    </xdr:from>
    <xdr:ext cx="304800" cy="28575"/>
    <xdr:sp>
      <xdr:nvSpPr>
        <xdr:cNvPr id="60" name="AutoShape 1" descr="IIT KANPUR"/>
        <xdr:cNvSpPr>
          <a:spLocks noChangeAspect="1"/>
        </xdr:cNvSpPr>
      </xdr:nvSpPr>
      <xdr:spPr>
        <a:xfrm>
          <a:off x="6362700" y="20535900"/>
          <a:ext cx="3048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56</xdr:row>
      <xdr:rowOff>0</xdr:rowOff>
    </xdr:from>
    <xdr:ext cx="304800" cy="28575"/>
    <xdr:sp>
      <xdr:nvSpPr>
        <xdr:cNvPr id="61" name="AutoShape 1" descr="IIT KANPUR"/>
        <xdr:cNvSpPr>
          <a:spLocks noChangeAspect="1"/>
        </xdr:cNvSpPr>
      </xdr:nvSpPr>
      <xdr:spPr>
        <a:xfrm>
          <a:off x="6362700" y="21602700"/>
          <a:ext cx="3048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56</xdr:row>
      <xdr:rowOff>104775</xdr:rowOff>
    </xdr:from>
    <xdr:ext cx="304800" cy="9525"/>
    <xdr:sp>
      <xdr:nvSpPr>
        <xdr:cNvPr id="62" name="AutoShape 1" descr="IIT KANPUR"/>
        <xdr:cNvSpPr>
          <a:spLocks noChangeAspect="1"/>
        </xdr:cNvSpPr>
      </xdr:nvSpPr>
      <xdr:spPr>
        <a:xfrm>
          <a:off x="6362700" y="21707475"/>
          <a:ext cx="304800" cy="9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54</xdr:row>
      <xdr:rowOff>0</xdr:rowOff>
    </xdr:from>
    <xdr:ext cx="304800" cy="47625"/>
    <xdr:sp>
      <xdr:nvSpPr>
        <xdr:cNvPr id="63" name="AutoShape 1" descr="IIT KANPUR"/>
        <xdr:cNvSpPr>
          <a:spLocks noChangeAspect="1"/>
        </xdr:cNvSpPr>
      </xdr:nvSpPr>
      <xdr:spPr>
        <a:xfrm>
          <a:off x="6362700" y="19469100"/>
          <a:ext cx="30480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54</xdr:row>
      <xdr:rowOff>0</xdr:rowOff>
    </xdr:from>
    <xdr:ext cx="304800" cy="28575"/>
    <xdr:sp>
      <xdr:nvSpPr>
        <xdr:cNvPr id="64" name="AutoShape 1" descr="IIT KANPUR"/>
        <xdr:cNvSpPr>
          <a:spLocks noChangeAspect="1"/>
        </xdr:cNvSpPr>
      </xdr:nvSpPr>
      <xdr:spPr>
        <a:xfrm>
          <a:off x="6362700" y="19469100"/>
          <a:ext cx="3048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54</xdr:row>
      <xdr:rowOff>0</xdr:rowOff>
    </xdr:from>
    <xdr:ext cx="304800" cy="28575"/>
    <xdr:sp>
      <xdr:nvSpPr>
        <xdr:cNvPr id="65" name="AutoShape 1" descr="IIT KANPUR"/>
        <xdr:cNvSpPr>
          <a:spLocks noChangeAspect="1"/>
        </xdr:cNvSpPr>
      </xdr:nvSpPr>
      <xdr:spPr>
        <a:xfrm>
          <a:off x="6362700" y="19469100"/>
          <a:ext cx="3048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73</xdr:row>
      <xdr:rowOff>0</xdr:rowOff>
    </xdr:from>
    <xdr:ext cx="304800" cy="28575"/>
    <xdr:sp>
      <xdr:nvSpPr>
        <xdr:cNvPr id="66" name="AutoShape 1" descr="IIT KANPUR"/>
        <xdr:cNvSpPr>
          <a:spLocks noChangeAspect="1"/>
        </xdr:cNvSpPr>
      </xdr:nvSpPr>
      <xdr:spPr>
        <a:xfrm>
          <a:off x="6362700" y="30137100"/>
          <a:ext cx="3048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73</xdr:row>
      <xdr:rowOff>0</xdr:rowOff>
    </xdr:from>
    <xdr:ext cx="304800" cy="28575"/>
    <xdr:sp>
      <xdr:nvSpPr>
        <xdr:cNvPr id="67" name="AutoShape 1" descr="IIT KANPUR"/>
        <xdr:cNvSpPr>
          <a:spLocks noChangeAspect="1"/>
        </xdr:cNvSpPr>
      </xdr:nvSpPr>
      <xdr:spPr>
        <a:xfrm>
          <a:off x="6362700" y="30137100"/>
          <a:ext cx="3048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73</xdr:row>
      <xdr:rowOff>0</xdr:rowOff>
    </xdr:from>
    <xdr:ext cx="304800" cy="28575"/>
    <xdr:sp>
      <xdr:nvSpPr>
        <xdr:cNvPr id="68" name="AutoShape 1" descr="IIT KANPUR"/>
        <xdr:cNvSpPr>
          <a:spLocks noChangeAspect="1"/>
        </xdr:cNvSpPr>
      </xdr:nvSpPr>
      <xdr:spPr>
        <a:xfrm>
          <a:off x="6362700" y="30137100"/>
          <a:ext cx="3048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73</xdr:row>
      <xdr:rowOff>0</xdr:rowOff>
    </xdr:from>
    <xdr:ext cx="304800" cy="28575"/>
    <xdr:sp>
      <xdr:nvSpPr>
        <xdr:cNvPr id="69" name="AutoShape 1" descr="IIT KANPUR"/>
        <xdr:cNvSpPr>
          <a:spLocks noChangeAspect="1"/>
        </xdr:cNvSpPr>
      </xdr:nvSpPr>
      <xdr:spPr>
        <a:xfrm>
          <a:off x="6362700" y="30137100"/>
          <a:ext cx="3048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73</xdr:row>
      <xdr:rowOff>0</xdr:rowOff>
    </xdr:from>
    <xdr:ext cx="304800" cy="47625"/>
    <xdr:sp>
      <xdr:nvSpPr>
        <xdr:cNvPr id="70" name="AutoShape 1" descr="IIT KANPUR"/>
        <xdr:cNvSpPr>
          <a:spLocks noChangeAspect="1"/>
        </xdr:cNvSpPr>
      </xdr:nvSpPr>
      <xdr:spPr>
        <a:xfrm>
          <a:off x="6362700" y="30137100"/>
          <a:ext cx="30480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73</xdr:row>
      <xdr:rowOff>0</xdr:rowOff>
    </xdr:from>
    <xdr:ext cx="304800" cy="47625"/>
    <xdr:sp>
      <xdr:nvSpPr>
        <xdr:cNvPr id="71" name="AutoShape 1" descr="IIT KANPUR"/>
        <xdr:cNvSpPr>
          <a:spLocks noChangeAspect="1"/>
        </xdr:cNvSpPr>
      </xdr:nvSpPr>
      <xdr:spPr>
        <a:xfrm>
          <a:off x="6362700" y="30137100"/>
          <a:ext cx="30480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73</xdr:row>
      <xdr:rowOff>0</xdr:rowOff>
    </xdr:from>
    <xdr:ext cx="304800" cy="47625"/>
    <xdr:sp>
      <xdr:nvSpPr>
        <xdr:cNvPr id="72" name="AutoShape 1" descr="IIT KANPUR"/>
        <xdr:cNvSpPr>
          <a:spLocks noChangeAspect="1"/>
        </xdr:cNvSpPr>
      </xdr:nvSpPr>
      <xdr:spPr>
        <a:xfrm>
          <a:off x="6362700" y="30137100"/>
          <a:ext cx="30480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73</xdr:row>
      <xdr:rowOff>0</xdr:rowOff>
    </xdr:from>
    <xdr:ext cx="304800" cy="76200"/>
    <xdr:sp>
      <xdr:nvSpPr>
        <xdr:cNvPr id="73" name="AutoShape 1" descr="IIT KANPUR"/>
        <xdr:cNvSpPr>
          <a:spLocks noChangeAspect="1"/>
        </xdr:cNvSpPr>
      </xdr:nvSpPr>
      <xdr:spPr>
        <a:xfrm>
          <a:off x="6362700" y="30137100"/>
          <a:ext cx="30480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73</xdr:row>
      <xdr:rowOff>0</xdr:rowOff>
    </xdr:from>
    <xdr:ext cx="304800" cy="76200"/>
    <xdr:sp>
      <xdr:nvSpPr>
        <xdr:cNvPr id="74" name="AutoShape 1" descr="IIT KANPUR"/>
        <xdr:cNvSpPr>
          <a:spLocks noChangeAspect="1"/>
        </xdr:cNvSpPr>
      </xdr:nvSpPr>
      <xdr:spPr>
        <a:xfrm>
          <a:off x="6362700" y="30137100"/>
          <a:ext cx="30480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73</xdr:row>
      <xdr:rowOff>0</xdr:rowOff>
    </xdr:from>
    <xdr:ext cx="304800" cy="76200"/>
    <xdr:sp>
      <xdr:nvSpPr>
        <xdr:cNvPr id="75" name="AutoShape 1" descr="IIT KANPUR"/>
        <xdr:cNvSpPr>
          <a:spLocks noChangeAspect="1"/>
        </xdr:cNvSpPr>
      </xdr:nvSpPr>
      <xdr:spPr>
        <a:xfrm>
          <a:off x="6362700" y="30137100"/>
          <a:ext cx="30480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73</xdr:row>
      <xdr:rowOff>0</xdr:rowOff>
    </xdr:from>
    <xdr:ext cx="304800" cy="47625"/>
    <xdr:sp>
      <xdr:nvSpPr>
        <xdr:cNvPr id="76" name="AutoShape 1" descr="IIT KANPUR"/>
        <xdr:cNvSpPr>
          <a:spLocks noChangeAspect="1"/>
        </xdr:cNvSpPr>
      </xdr:nvSpPr>
      <xdr:spPr>
        <a:xfrm>
          <a:off x="6362700" y="30137100"/>
          <a:ext cx="30480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73</xdr:row>
      <xdr:rowOff>0</xdr:rowOff>
    </xdr:from>
    <xdr:ext cx="304800" cy="76200"/>
    <xdr:sp>
      <xdr:nvSpPr>
        <xdr:cNvPr id="77" name="AutoShape 1" descr="IIT KANPUR"/>
        <xdr:cNvSpPr>
          <a:spLocks noChangeAspect="1"/>
        </xdr:cNvSpPr>
      </xdr:nvSpPr>
      <xdr:spPr>
        <a:xfrm>
          <a:off x="6362700" y="30137100"/>
          <a:ext cx="30480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75</xdr:row>
      <xdr:rowOff>0</xdr:rowOff>
    </xdr:from>
    <xdr:ext cx="304800" cy="76200"/>
    <xdr:sp>
      <xdr:nvSpPr>
        <xdr:cNvPr id="78" name="AutoShape 1" descr="IIT KANPUR"/>
        <xdr:cNvSpPr>
          <a:spLocks noChangeAspect="1"/>
        </xdr:cNvSpPr>
      </xdr:nvSpPr>
      <xdr:spPr>
        <a:xfrm>
          <a:off x="6362700" y="31051500"/>
          <a:ext cx="30480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37</xdr:row>
      <xdr:rowOff>0</xdr:rowOff>
    </xdr:from>
    <xdr:ext cx="304800" cy="28575"/>
    <xdr:sp>
      <xdr:nvSpPr>
        <xdr:cNvPr id="79" name="AutoShape 1" descr="IIT KANPUR"/>
        <xdr:cNvSpPr>
          <a:spLocks noChangeAspect="1"/>
        </xdr:cNvSpPr>
      </xdr:nvSpPr>
      <xdr:spPr>
        <a:xfrm>
          <a:off x="6362700" y="11391900"/>
          <a:ext cx="3048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20</xdr:row>
      <xdr:rowOff>0</xdr:rowOff>
    </xdr:from>
    <xdr:ext cx="304800" cy="28575"/>
    <xdr:sp>
      <xdr:nvSpPr>
        <xdr:cNvPr id="80" name="AutoShape 1" descr="IIT KANPUR"/>
        <xdr:cNvSpPr>
          <a:spLocks noChangeAspect="1"/>
        </xdr:cNvSpPr>
      </xdr:nvSpPr>
      <xdr:spPr>
        <a:xfrm>
          <a:off x="6362700" y="6934200"/>
          <a:ext cx="3048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20</xdr:row>
      <xdr:rowOff>0</xdr:rowOff>
    </xdr:from>
    <xdr:ext cx="304800" cy="28575"/>
    <xdr:sp>
      <xdr:nvSpPr>
        <xdr:cNvPr id="81" name="AutoShape 1" descr="IIT KANPUR"/>
        <xdr:cNvSpPr>
          <a:spLocks noChangeAspect="1"/>
        </xdr:cNvSpPr>
      </xdr:nvSpPr>
      <xdr:spPr>
        <a:xfrm>
          <a:off x="6362700" y="6934200"/>
          <a:ext cx="3048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27</xdr:row>
      <xdr:rowOff>57150</xdr:rowOff>
    </xdr:from>
    <xdr:ext cx="304800" cy="28575"/>
    <xdr:sp>
      <xdr:nvSpPr>
        <xdr:cNvPr id="82" name="AutoShape 1" descr="IIT KANPUR"/>
        <xdr:cNvSpPr>
          <a:spLocks noChangeAspect="1"/>
        </xdr:cNvSpPr>
      </xdr:nvSpPr>
      <xdr:spPr>
        <a:xfrm>
          <a:off x="6362700" y="8591550"/>
          <a:ext cx="3048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42</xdr:row>
      <xdr:rowOff>0</xdr:rowOff>
    </xdr:from>
    <xdr:ext cx="304800" cy="47625"/>
    <xdr:sp>
      <xdr:nvSpPr>
        <xdr:cNvPr id="83" name="AutoShape 1" descr="IIT KANPUR"/>
        <xdr:cNvSpPr>
          <a:spLocks noChangeAspect="1"/>
        </xdr:cNvSpPr>
      </xdr:nvSpPr>
      <xdr:spPr>
        <a:xfrm>
          <a:off x="6362700" y="14516100"/>
          <a:ext cx="30480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42</xdr:row>
      <xdr:rowOff>0</xdr:rowOff>
    </xdr:from>
    <xdr:ext cx="304800" cy="76200"/>
    <xdr:sp>
      <xdr:nvSpPr>
        <xdr:cNvPr id="84" name="AutoShape 1" descr="IIT KANPUR"/>
        <xdr:cNvSpPr>
          <a:spLocks noChangeAspect="1"/>
        </xdr:cNvSpPr>
      </xdr:nvSpPr>
      <xdr:spPr>
        <a:xfrm>
          <a:off x="6362700" y="14516100"/>
          <a:ext cx="30480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43</xdr:row>
      <xdr:rowOff>0</xdr:rowOff>
    </xdr:from>
    <xdr:ext cx="304800" cy="28575"/>
    <xdr:sp>
      <xdr:nvSpPr>
        <xdr:cNvPr id="85" name="AutoShape 1" descr="IIT KANPUR"/>
        <xdr:cNvSpPr>
          <a:spLocks noChangeAspect="1"/>
        </xdr:cNvSpPr>
      </xdr:nvSpPr>
      <xdr:spPr>
        <a:xfrm>
          <a:off x="6362700" y="15278100"/>
          <a:ext cx="3048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43</xdr:row>
      <xdr:rowOff>0</xdr:rowOff>
    </xdr:from>
    <xdr:ext cx="304800" cy="28575"/>
    <xdr:sp>
      <xdr:nvSpPr>
        <xdr:cNvPr id="86" name="AutoShape 1" descr="IIT KANPUR"/>
        <xdr:cNvSpPr>
          <a:spLocks noChangeAspect="1"/>
        </xdr:cNvSpPr>
      </xdr:nvSpPr>
      <xdr:spPr>
        <a:xfrm>
          <a:off x="6362700" y="15278100"/>
          <a:ext cx="3048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75</xdr:row>
      <xdr:rowOff>0</xdr:rowOff>
    </xdr:from>
    <xdr:ext cx="304800" cy="47625"/>
    <xdr:sp>
      <xdr:nvSpPr>
        <xdr:cNvPr id="87" name="AutoShape 1" descr="IIT KANPUR"/>
        <xdr:cNvSpPr>
          <a:spLocks noChangeAspect="1"/>
        </xdr:cNvSpPr>
      </xdr:nvSpPr>
      <xdr:spPr>
        <a:xfrm>
          <a:off x="6362700" y="31051500"/>
          <a:ext cx="30480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74</xdr:row>
      <xdr:rowOff>0</xdr:rowOff>
    </xdr:from>
    <xdr:ext cx="304800" cy="114300"/>
    <xdr:sp>
      <xdr:nvSpPr>
        <xdr:cNvPr id="88" name="AutoShape 1" descr="IIT KANPUR"/>
        <xdr:cNvSpPr>
          <a:spLocks noChangeAspect="1"/>
        </xdr:cNvSpPr>
      </xdr:nvSpPr>
      <xdr:spPr>
        <a:xfrm>
          <a:off x="6362700" y="30594300"/>
          <a:ext cx="30480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4</xdr:row>
      <xdr:rowOff>0</xdr:rowOff>
    </xdr:from>
    <xdr:ext cx="304800" cy="152400"/>
    <xdr:sp>
      <xdr:nvSpPr>
        <xdr:cNvPr id="89" name="AutoShape 1" descr="IIT KANPUR"/>
        <xdr:cNvSpPr>
          <a:spLocks noChangeAspect="1"/>
        </xdr:cNvSpPr>
      </xdr:nvSpPr>
      <xdr:spPr>
        <a:xfrm>
          <a:off x="6362700" y="1038225"/>
          <a:ext cx="3048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5</xdr:row>
      <xdr:rowOff>0</xdr:rowOff>
    </xdr:from>
    <xdr:ext cx="304800" cy="28575"/>
    <xdr:sp>
      <xdr:nvSpPr>
        <xdr:cNvPr id="90" name="AutoShape 1" descr="IIT KANPUR"/>
        <xdr:cNvSpPr>
          <a:spLocks noChangeAspect="1"/>
        </xdr:cNvSpPr>
      </xdr:nvSpPr>
      <xdr:spPr>
        <a:xfrm>
          <a:off x="6362700" y="1943100"/>
          <a:ext cx="3048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10</xdr:row>
      <xdr:rowOff>0</xdr:rowOff>
    </xdr:from>
    <xdr:ext cx="304800" cy="104775"/>
    <xdr:sp>
      <xdr:nvSpPr>
        <xdr:cNvPr id="91" name="AutoShape 1" descr="IIT KANPUR"/>
        <xdr:cNvSpPr>
          <a:spLocks noChangeAspect="1"/>
        </xdr:cNvSpPr>
      </xdr:nvSpPr>
      <xdr:spPr>
        <a:xfrm>
          <a:off x="6362700" y="4038600"/>
          <a:ext cx="304800" cy="104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304800" cy="104775"/>
    <xdr:sp>
      <xdr:nvSpPr>
        <xdr:cNvPr id="92" name="AutoShape 1" descr="IIT KANPUR"/>
        <xdr:cNvSpPr>
          <a:spLocks noChangeAspect="1"/>
        </xdr:cNvSpPr>
      </xdr:nvSpPr>
      <xdr:spPr>
        <a:xfrm>
          <a:off x="6362700" y="4419600"/>
          <a:ext cx="304800" cy="104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13</xdr:row>
      <xdr:rowOff>0</xdr:rowOff>
    </xdr:from>
    <xdr:ext cx="304800" cy="28575"/>
    <xdr:sp>
      <xdr:nvSpPr>
        <xdr:cNvPr id="93" name="AutoShape 1" descr="IIT KANPUR"/>
        <xdr:cNvSpPr>
          <a:spLocks noChangeAspect="1"/>
        </xdr:cNvSpPr>
      </xdr:nvSpPr>
      <xdr:spPr>
        <a:xfrm>
          <a:off x="6362700" y="4610100"/>
          <a:ext cx="3048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14</xdr:row>
      <xdr:rowOff>0</xdr:rowOff>
    </xdr:from>
    <xdr:ext cx="304800" cy="28575"/>
    <xdr:sp>
      <xdr:nvSpPr>
        <xdr:cNvPr id="94" name="AutoShape 1" descr="IIT KANPUR"/>
        <xdr:cNvSpPr>
          <a:spLocks noChangeAspect="1"/>
        </xdr:cNvSpPr>
      </xdr:nvSpPr>
      <xdr:spPr>
        <a:xfrm>
          <a:off x="6362700" y="5372100"/>
          <a:ext cx="3048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15</xdr:row>
      <xdr:rowOff>0</xdr:rowOff>
    </xdr:from>
    <xdr:ext cx="304800" cy="28575"/>
    <xdr:sp>
      <xdr:nvSpPr>
        <xdr:cNvPr id="95" name="AutoShape 1" descr="IIT KANPUR"/>
        <xdr:cNvSpPr>
          <a:spLocks noChangeAspect="1"/>
        </xdr:cNvSpPr>
      </xdr:nvSpPr>
      <xdr:spPr>
        <a:xfrm>
          <a:off x="6362700" y="5562600"/>
          <a:ext cx="3048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33</xdr:row>
      <xdr:rowOff>0</xdr:rowOff>
    </xdr:from>
    <xdr:ext cx="304800" cy="28575"/>
    <xdr:sp>
      <xdr:nvSpPr>
        <xdr:cNvPr id="96" name="AutoShape 1" descr="IIT KANPUR"/>
        <xdr:cNvSpPr>
          <a:spLocks noChangeAspect="1"/>
        </xdr:cNvSpPr>
      </xdr:nvSpPr>
      <xdr:spPr>
        <a:xfrm>
          <a:off x="6362700" y="10096500"/>
          <a:ext cx="3048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40</xdr:row>
      <xdr:rowOff>0</xdr:rowOff>
    </xdr:from>
    <xdr:ext cx="304800" cy="152400"/>
    <xdr:sp>
      <xdr:nvSpPr>
        <xdr:cNvPr id="97" name="AutoShape 1" descr="IIT KANPUR"/>
        <xdr:cNvSpPr>
          <a:spLocks noChangeAspect="1"/>
        </xdr:cNvSpPr>
      </xdr:nvSpPr>
      <xdr:spPr>
        <a:xfrm>
          <a:off x="6362700" y="13411200"/>
          <a:ext cx="3048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41</xdr:row>
      <xdr:rowOff>0</xdr:rowOff>
    </xdr:from>
    <xdr:ext cx="304800" cy="28575"/>
    <xdr:sp>
      <xdr:nvSpPr>
        <xdr:cNvPr id="98" name="AutoShape 1" descr="IIT KANPUR"/>
        <xdr:cNvSpPr>
          <a:spLocks noChangeAspect="1"/>
        </xdr:cNvSpPr>
      </xdr:nvSpPr>
      <xdr:spPr>
        <a:xfrm>
          <a:off x="6362700" y="14325600"/>
          <a:ext cx="3048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52</xdr:row>
      <xdr:rowOff>0</xdr:rowOff>
    </xdr:from>
    <xdr:ext cx="304800" cy="133350"/>
    <xdr:sp>
      <xdr:nvSpPr>
        <xdr:cNvPr id="99" name="AutoShape 1" descr="IIT KANPUR"/>
        <xdr:cNvSpPr>
          <a:spLocks noChangeAspect="1"/>
        </xdr:cNvSpPr>
      </xdr:nvSpPr>
      <xdr:spPr>
        <a:xfrm>
          <a:off x="6362700" y="18249900"/>
          <a:ext cx="304800"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60</xdr:row>
      <xdr:rowOff>0</xdr:rowOff>
    </xdr:from>
    <xdr:ext cx="304800" cy="47625"/>
    <xdr:sp>
      <xdr:nvSpPr>
        <xdr:cNvPr id="100" name="AutoShape 1" descr="IIT KANPUR"/>
        <xdr:cNvSpPr>
          <a:spLocks noChangeAspect="1"/>
        </xdr:cNvSpPr>
      </xdr:nvSpPr>
      <xdr:spPr>
        <a:xfrm>
          <a:off x="6362700" y="23888700"/>
          <a:ext cx="30480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65</xdr:row>
      <xdr:rowOff>0</xdr:rowOff>
    </xdr:from>
    <xdr:ext cx="304800" cy="152400"/>
    <xdr:sp>
      <xdr:nvSpPr>
        <xdr:cNvPr id="101" name="AutoShape 1" descr="IIT KANPUR"/>
        <xdr:cNvSpPr>
          <a:spLocks noChangeAspect="1"/>
        </xdr:cNvSpPr>
      </xdr:nvSpPr>
      <xdr:spPr>
        <a:xfrm>
          <a:off x="6362700" y="26327100"/>
          <a:ext cx="3048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65</xdr:row>
      <xdr:rowOff>0</xdr:rowOff>
    </xdr:from>
    <xdr:ext cx="304800" cy="28575"/>
    <xdr:sp>
      <xdr:nvSpPr>
        <xdr:cNvPr id="102" name="AutoShape 1" descr="IIT KANPUR"/>
        <xdr:cNvSpPr>
          <a:spLocks noChangeAspect="1"/>
        </xdr:cNvSpPr>
      </xdr:nvSpPr>
      <xdr:spPr>
        <a:xfrm>
          <a:off x="6362700" y="26327100"/>
          <a:ext cx="3048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65</xdr:row>
      <xdr:rowOff>0</xdr:rowOff>
    </xdr:from>
    <xdr:ext cx="304800" cy="28575"/>
    <xdr:sp>
      <xdr:nvSpPr>
        <xdr:cNvPr id="103" name="AutoShape 1" descr="IIT KANPUR"/>
        <xdr:cNvSpPr>
          <a:spLocks noChangeAspect="1"/>
        </xdr:cNvSpPr>
      </xdr:nvSpPr>
      <xdr:spPr>
        <a:xfrm>
          <a:off x="6362700" y="26327100"/>
          <a:ext cx="3048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60</xdr:row>
      <xdr:rowOff>0</xdr:rowOff>
    </xdr:from>
    <xdr:ext cx="304800" cy="28575"/>
    <xdr:sp>
      <xdr:nvSpPr>
        <xdr:cNvPr id="104" name="AutoShape 1" descr="IIT KANPUR"/>
        <xdr:cNvSpPr>
          <a:spLocks noChangeAspect="1"/>
        </xdr:cNvSpPr>
      </xdr:nvSpPr>
      <xdr:spPr>
        <a:xfrm>
          <a:off x="6362700" y="23888700"/>
          <a:ext cx="3048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61</xdr:row>
      <xdr:rowOff>0</xdr:rowOff>
    </xdr:from>
    <xdr:ext cx="304800" cy="47625"/>
    <xdr:sp>
      <xdr:nvSpPr>
        <xdr:cNvPr id="105" name="AutoShape 1" descr="IIT KANPUR"/>
        <xdr:cNvSpPr>
          <a:spLocks noChangeAspect="1"/>
        </xdr:cNvSpPr>
      </xdr:nvSpPr>
      <xdr:spPr>
        <a:xfrm>
          <a:off x="6362700" y="24193500"/>
          <a:ext cx="30480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61</xdr:row>
      <xdr:rowOff>0</xdr:rowOff>
    </xdr:from>
    <xdr:ext cx="304800" cy="47625"/>
    <xdr:sp>
      <xdr:nvSpPr>
        <xdr:cNvPr id="106" name="AutoShape 1" descr="IIT KANPUR"/>
        <xdr:cNvSpPr>
          <a:spLocks noChangeAspect="1"/>
        </xdr:cNvSpPr>
      </xdr:nvSpPr>
      <xdr:spPr>
        <a:xfrm>
          <a:off x="6362700" y="24193500"/>
          <a:ext cx="30480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62</xdr:row>
      <xdr:rowOff>0</xdr:rowOff>
    </xdr:from>
    <xdr:ext cx="304800" cy="47625"/>
    <xdr:sp>
      <xdr:nvSpPr>
        <xdr:cNvPr id="107" name="AutoShape 1" descr="IIT KANPUR"/>
        <xdr:cNvSpPr>
          <a:spLocks noChangeAspect="1"/>
        </xdr:cNvSpPr>
      </xdr:nvSpPr>
      <xdr:spPr>
        <a:xfrm>
          <a:off x="6362700" y="24955500"/>
          <a:ext cx="30480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62</xdr:row>
      <xdr:rowOff>0</xdr:rowOff>
    </xdr:from>
    <xdr:ext cx="304800" cy="47625"/>
    <xdr:sp>
      <xdr:nvSpPr>
        <xdr:cNvPr id="108" name="AutoShape 1" descr="IIT KANPUR"/>
        <xdr:cNvSpPr>
          <a:spLocks noChangeAspect="1"/>
        </xdr:cNvSpPr>
      </xdr:nvSpPr>
      <xdr:spPr>
        <a:xfrm>
          <a:off x="6362700" y="24955500"/>
          <a:ext cx="30480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63</xdr:row>
      <xdr:rowOff>0</xdr:rowOff>
    </xdr:from>
    <xdr:ext cx="304800" cy="76200"/>
    <xdr:sp>
      <xdr:nvSpPr>
        <xdr:cNvPr id="109" name="AutoShape 1" descr="IIT KANPUR"/>
        <xdr:cNvSpPr>
          <a:spLocks noChangeAspect="1"/>
        </xdr:cNvSpPr>
      </xdr:nvSpPr>
      <xdr:spPr>
        <a:xfrm>
          <a:off x="6362700" y="25412700"/>
          <a:ext cx="30480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64</xdr:row>
      <xdr:rowOff>0</xdr:rowOff>
    </xdr:from>
    <xdr:ext cx="304800" cy="76200"/>
    <xdr:sp>
      <xdr:nvSpPr>
        <xdr:cNvPr id="110" name="AutoShape 1" descr="IIT KANPUR"/>
        <xdr:cNvSpPr>
          <a:spLocks noChangeAspect="1"/>
        </xdr:cNvSpPr>
      </xdr:nvSpPr>
      <xdr:spPr>
        <a:xfrm>
          <a:off x="6362700" y="25869900"/>
          <a:ext cx="30480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65</xdr:row>
      <xdr:rowOff>0</xdr:rowOff>
    </xdr:from>
    <xdr:ext cx="304800" cy="76200"/>
    <xdr:sp>
      <xdr:nvSpPr>
        <xdr:cNvPr id="111" name="AutoShape 1" descr="IIT KANPUR"/>
        <xdr:cNvSpPr>
          <a:spLocks noChangeAspect="1"/>
        </xdr:cNvSpPr>
      </xdr:nvSpPr>
      <xdr:spPr>
        <a:xfrm>
          <a:off x="6362700" y="26327100"/>
          <a:ext cx="30480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65</xdr:row>
      <xdr:rowOff>0</xdr:rowOff>
    </xdr:from>
    <xdr:ext cx="304800" cy="76200"/>
    <xdr:sp>
      <xdr:nvSpPr>
        <xdr:cNvPr id="112" name="AutoShape 1" descr="IIT KANPUR"/>
        <xdr:cNvSpPr>
          <a:spLocks noChangeAspect="1"/>
        </xdr:cNvSpPr>
      </xdr:nvSpPr>
      <xdr:spPr>
        <a:xfrm>
          <a:off x="6362700" y="26327100"/>
          <a:ext cx="30480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65</xdr:row>
      <xdr:rowOff>0</xdr:rowOff>
    </xdr:from>
    <xdr:ext cx="304800" cy="47625"/>
    <xdr:sp>
      <xdr:nvSpPr>
        <xdr:cNvPr id="113" name="AutoShape 1" descr="IIT KANPUR"/>
        <xdr:cNvSpPr>
          <a:spLocks noChangeAspect="1"/>
        </xdr:cNvSpPr>
      </xdr:nvSpPr>
      <xdr:spPr>
        <a:xfrm>
          <a:off x="6362700" y="26327100"/>
          <a:ext cx="30480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66</xdr:row>
      <xdr:rowOff>0</xdr:rowOff>
    </xdr:from>
    <xdr:ext cx="304800" cy="47625"/>
    <xdr:sp>
      <xdr:nvSpPr>
        <xdr:cNvPr id="114" name="AutoShape 1" descr="IIT KANPUR"/>
        <xdr:cNvSpPr>
          <a:spLocks noChangeAspect="1"/>
        </xdr:cNvSpPr>
      </xdr:nvSpPr>
      <xdr:spPr>
        <a:xfrm>
          <a:off x="6362700" y="26936700"/>
          <a:ext cx="30480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66</xdr:row>
      <xdr:rowOff>0</xdr:rowOff>
    </xdr:from>
    <xdr:ext cx="304800" cy="47625"/>
    <xdr:sp>
      <xdr:nvSpPr>
        <xdr:cNvPr id="115" name="AutoShape 1" descr="IIT KANPUR"/>
        <xdr:cNvSpPr>
          <a:spLocks noChangeAspect="1"/>
        </xdr:cNvSpPr>
      </xdr:nvSpPr>
      <xdr:spPr>
        <a:xfrm>
          <a:off x="6362700" y="26936700"/>
          <a:ext cx="30480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66</xdr:row>
      <xdr:rowOff>0</xdr:rowOff>
    </xdr:from>
    <xdr:ext cx="304800" cy="76200"/>
    <xdr:sp>
      <xdr:nvSpPr>
        <xdr:cNvPr id="116" name="AutoShape 1" descr="IIT KANPUR"/>
        <xdr:cNvSpPr>
          <a:spLocks noChangeAspect="1"/>
        </xdr:cNvSpPr>
      </xdr:nvSpPr>
      <xdr:spPr>
        <a:xfrm>
          <a:off x="6362700" y="26936700"/>
          <a:ext cx="30480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67</xdr:row>
      <xdr:rowOff>0</xdr:rowOff>
    </xdr:from>
    <xdr:ext cx="304800" cy="47625"/>
    <xdr:sp>
      <xdr:nvSpPr>
        <xdr:cNvPr id="117" name="AutoShape 1" descr="IIT KANPUR"/>
        <xdr:cNvSpPr>
          <a:spLocks noChangeAspect="1"/>
        </xdr:cNvSpPr>
      </xdr:nvSpPr>
      <xdr:spPr>
        <a:xfrm>
          <a:off x="6362700" y="27393900"/>
          <a:ext cx="30480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67</xdr:row>
      <xdr:rowOff>0</xdr:rowOff>
    </xdr:from>
    <xdr:ext cx="304800" cy="57150"/>
    <xdr:sp>
      <xdr:nvSpPr>
        <xdr:cNvPr id="118" name="AutoShape 1" descr="IIT KANPUR"/>
        <xdr:cNvSpPr>
          <a:spLocks noChangeAspect="1"/>
        </xdr:cNvSpPr>
      </xdr:nvSpPr>
      <xdr:spPr>
        <a:xfrm>
          <a:off x="6362700" y="27393900"/>
          <a:ext cx="3048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67</xdr:row>
      <xdr:rowOff>0</xdr:rowOff>
    </xdr:from>
    <xdr:ext cx="304800" cy="57150"/>
    <xdr:sp>
      <xdr:nvSpPr>
        <xdr:cNvPr id="119" name="AutoShape 1" descr="IIT KANPUR"/>
        <xdr:cNvSpPr>
          <a:spLocks noChangeAspect="1"/>
        </xdr:cNvSpPr>
      </xdr:nvSpPr>
      <xdr:spPr>
        <a:xfrm>
          <a:off x="6362700" y="27393900"/>
          <a:ext cx="3048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14</xdr:row>
      <xdr:rowOff>0</xdr:rowOff>
    </xdr:from>
    <xdr:ext cx="304800" cy="28575"/>
    <xdr:sp>
      <xdr:nvSpPr>
        <xdr:cNvPr id="120" name="AutoShape 1" descr="IIT KANPUR"/>
        <xdr:cNvSpPr>
          <a:spLocks noChangeAspect="1"/>
        </xdr:cNvSpPr>
      </xdr:nvSpPr>
      <xdr:spPr>
        <a:xfrm>
          <a:off x="6362700" y="5372100"/>
          <a:ext cx="3048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15</xdr:row>
      <xdr:rowOff>0</xdr:rowOff>
    </xdr:from>
    <xdr:ext cx="304800" cy="28575"/>
    <xdr:sp>
      <xdr:nvSpPr>
        <xdr:cNvPr id="121" name="AutoShape 1" descr="IIT KANPUR"/>
        <xdr:cNvSpPr>
          <a:spLocks noChangeAspect="1"/>
        </xdr:cNvSpPr>
      </xdr:nvSpPr>
      <xdr:spPr>
        <a:xfrm>
          <a:off x="6362700" y="5562600"/>
          <a:ext cx="3048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28</xdr:row>
      <xdr:rowOff>0</xdr:rowOff>
    </xdr:from>
    <xdr:ext cx="304800" cy="28575"/>
    <xdr:sp>
      <xdr:nvSpPr>
        <xdr:cNvPr id="122" name="AutoShape 1" descr="IIT KANPUR"/>
        <xdr:cNvSpPr>
          <a:spLocks noChangeAspect="1"/>
        </xdr:cNvSpPr>
      </xdr:nvSpPr>
      <xdr:spPr>
        <a:xfrm>
          <a:off x="6362700" y="8724900"/>
          <a:ext cx="3048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33</xdr:row>
      <xdr:rowOff>0</xdr:rowOff>
    </xdr:from>
    <xdr:ext cx="304800" cy="28575"/>
    <xdr:sp>
      <xdr:nvSpPr>
        <xdr:cNvPr id="123" name="AutoShape 1" descr="IIT KANPUR"/>
        <xdr:cNvSpPr>
          <a:spLocks noChangeAspect="1"/>
        </xdr:cNvSpPr>
      </xdr:nvSpPr>
      <xdr:spPr>
        <a:xfrm>
          <a:off x="6362700" y="10096500"/>
          <a:ext cx="3048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34</xdr:row>
      <xdr:rowOff>0</xdr:rowOff>
    </xdr:from>
    <xdr:ext cx="304800" cy="28575"/>
    <xdr:sp>
      <xdr:nvSpPr>
        <xdr:cNvPr id="124" name="AutoShape 1" descr="IIT KANPUR"/>
        <xdr:cNvSpPr>
          <a:spLocks noChangeAspect="1"/>
        </xdr:cNvSpPr>
      </xdr:nvSpPr>
      <xdr:spPr>
        <a:xfrm>
          <a:off x="6362700" y="10287000"/>
          <a:ext cx="3048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35</xdr:row>
      <xdr:rowOff>0</xdr:rowOff>
    </xdr:from>
    <xdr:ext cx="304800" cy="28575"/>
    <xdr:sp>
      <xdr:nvSpPr>
        <xdr:cNvPr id="125" name="AutoShape 1" descr="IIT KANPUR"/>
        <xdr:cNvSpPr>
          <a:spLocks noChangeAspect="1"/>
        </xdr:cNvSpPr>
      </xdr:nvSpPr>
      <xdr:spPr>
        <a:xfrm>
          <a:off x="6362700" y="10477500"/>
          <a:ext cx="3048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40</xdr:row>
      <xdr:rowOff>0</xdr:rowOff>
    </xdr:from>
    <xdr:ext cx="304800" cy="28575"/>
    <xdr:sp>
      <xdr:nvSpPr>
        <xdr:cNvPr id="126" name="AutoShape 1" descr="IIT KANPUR"/>
        <xdr:cNvSpPr>
          <a:spLocks noChangeAspect="1"/>
        </xdr:cNvSpPr>
      </xdr:nvSpPr>
      <xdr:spPr>
        <a:xfrm>
          <a:off x="6362700" y="13411200"/>
          <a:ext cx="3048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41</xdr:row>
      <xdr:rowOff>0</xdr:rowOff>
    </xdr:from>
    <xdr:ext cx="304800" cy="28575"/>
    <xdr:sp>
      <xdr:nvSpPr>
        <xdr:cNvPr id="127" name="AutoShape 1" descr="IIT KANPUR"/>
        <xdr:cNvSpPr>
          <a:spLocks noChangeAspect="1"/>
        </xdr:cNvSpPr>
      </xdr:nvSpPr>
      <xdr:spPr>
        <a:xfrm>
          <a:off x="6362700" y="14325600"/>
          <a:ext cx="3048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42</xdr:row>
      <xdr:rowOff>0</xdr:rowOff>
    </xdr:from>
    <xdr:ext cx="304800" cy="28575"/>
    <xdr:sp>
      <xdr:nvSpPr>
        <xdr:cNvPr id="128" name="AutoShape 1" descr="IIT KANPUR"/>
        <xdr:cNvSpPr>
          <a:spLocks noChangeAspect="1"/>
        </xdr:cNvSpPr>
      </xdr:nvSpPr>
      <xdr:spPr>
        <a:xfrm>
          <a:off x="6362700" y="14516100"/>
          <a:ext cx="3048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43</xdr:row>
      <xdr:rowOff>0</xdr:rowOff>
    </xdr:from>
    <xdr:ext cx="304800" cy="28575"/>
    <xdr:sp>
      <xdr:nvSpPr>
        <xdr:cNvPr id="129" name="AutoShape 1" descr="IIT KANPUR"/>
        <xdr:cNvSpPr>
          <a:spLocks noChangeAspect="1"/>
        </xdr:cNvSpPr>
      </xdr:nvSpPr>
      <xdr:spPr>
        <a:xfrm>
          <a:off x="6362700" y="15278100"/>
          <a:ext cx="3048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51</xdr:row>
      <xdr:rowOff>0</xdr:rowOff>
    </xdr:from>
    <xdr:ext cx="304800" cy="28575"/>
    <xdr:sp>
      <xdr:nvSpPr>
        <xdr:cNvPr id="130" name="AutoShape 1" descr="IIT KANPUR"/>
        <xdr:cNvSpPr>
          <a:spLocks noChangeAspect="1"/>
        </xdr:cNvSpPr>
      </xdr:nvSpPr>
      <xdr:spPr>
        <a:xfrm>
          <a:off x="6362700" y="18059400"/>
          <a:ext cx="3048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304800" cy="28575"/>
    <xdr:sp>
      <xdr:nvSpPr>
        <xdr:cNvPr id="131" name="AutoShape 1" descr="IIT KANPUR"/>
        <xdr:cNvSpPr>
          <a:spLocks noChangeAspect="1"/>
        </xdr:cNvSpPr>
      </xdr:nvSpPr>
      <xdr:spPr>
        <a:xfrm>
          <a:off x="6362700" y="4419600"/>
          <a:ext cx="3048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75</xdr:row>
      <xdr:rowOff>0</xdr:rowOff>
    </xdr:from>
    <xdr:ext cx="304800" cy="76200"/>
    <xdr:sp>
      <xdr:nvSpPr>
        <xdr:cNvPr id="132" name="AutoShape 1" descr="IIT KANPUR"/>
        <xdr:cNvSpPr>
          <a:spLocks noChangeAspect="1"/>
        </xdr:cNvSpPr>
      </xdr:nvSpPr>
      <xdr:spPr>
        <a:xfrm>
          <a:off x="6362700" y="31051500"/>
          <a:ext cx="30480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76</xdr:row>
      <xdr:rowOff>0</xdr:rowOff>
    </xdr:from>
    <xdr:ext cx="304800" cy="76200"/>
    <xdr:sp>
      <xdr:nvSpPr>
        <xdr:cNvPr id="133" name="AutoShape 1" descr="IIT KANPUR"/>
        <xdr:cNvSpPr>
          <a:spLocks noChangeAspect="1"/>
        </xdr:cNvSpPr>
      </xdr:nvSpPr>
      <xdr:spPr>
        <a:xfrm>
          <a:off x="6362700" y="31242000"/>
          <a:ext cx="30480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77</xdr:row>
      <xdr:rowOff>0</xdr:rowOff>
    </xdr:from>
    <xdr:ext cx="304800" cy="76200"/>
    <xdr:sp>
      <xdr:nvSpPr>
        <xdr:cNvPr id="134" name="AutoShape 1" descr="IIT KANPUR"/>
        <xdr:cNvSpPr>
          <a:spLocks noChangeAspect="1"/>
        </xdr:cNvSpPr>
      </xdr:nvSpPr>
      <xdr:spPr>
        <a:xfrm>
          <a:off x="6362700" y="31432500"/>
          <a:ext cx="30480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78</xdr:row>
      <xdr:rowOff>0</xdr:rowOff>
    </xdr:from>
    <xdr:ext cx="304800" cy="76200"/>
    <xdr:sp>
      <xdr:nvSpPr>
        <xdr:cNvPr id="135" name="AutoShape 1" descr="IIT KANPUR"/>
        <xdr:cNvSpPr>
          <a:spLocks noChangeAspect="1"/>
        </xdr:cNvSpPr>
      </xdr:nvSpPr>
      <xdr:spPr>
        <a:xfrm>
          <a:off x="6362700" y="31623000"/>
          <a:ext cx="30480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79</xdr:row>
      <xdr:rowOff>123825</xdr:rowOff>
    </xdr:from>
    <xdr:ext cx="304800" cy="104775"/>
    <xdr:sp>
      <xdr:nvSpPr>
        <xdr:cNvPr id="136" name="AutoShape 1" descr="IIT KANPUR"/>
        <xdr:cNvSpPr>
          <a:spLocks noChangeAspect="1"/>
        </xdr:cNvSpPr>
      </xdr:nvSpPr>
      <xdr:spPr>
        <a:xfrm>
          <a:off x="6362700" y="31937325"/>
          <a:ext cx="304800" cy="104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80</xdr:row>
      <xdr:rowOff>0</xdr:rowOff>
    </xdr:from>
    <xdr:ext cx="304800" cy="114300"/>
    <xdr:sp>
      <xdr:nvSpPr>
        <xdr:cNvPr id="137" name="AutoShape 1" descr="IIT KANPUR"/>
        <xdr:cNvSpPr>
          <a:spLocks noChangeAspect="1"/>
        </xdr:cNvSpPr>
      </xdr:nvSpPr>
      <xdr:spPr>
        <a:xfrm>
          <a:off x="6362700" y="32270700"/>
          <a:ext cx="30480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102</xdr:row>
      <xdr:rowOff>0</xdr:rowOff>
    </xdr:from>
    <xdr:ext cx="304800" cy="28575"/>
    <xdr:sp>
      <xdr:nvSpPr>
        <xdr:cNvPr id="138" name="AutoShape 1" descr="IIT KANPUR"/>
        <xdr:cNvSpPr>
          <a:spLocks noChangeAspect="1"/>
        </xdr:cNvSpPr>
      </xdr:nvSpPr>
      <xdr:spPr>
        <a:xfrm>
          <a:off x="6362700" y="37757100"/>
          <a:ext cx="3048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101</xdr:row>
      <xdr:rowOff>123825</xdr:rowOff>
    </xdr:from>
    <xdr:ext cx="304800" cy="104775"/>
    <xdr:sp>
      <xdr:nvSpPr>
        <xdr:cNvPr id="139" name="AutoShape 1" descr="IIT KANPUR"/>
        <xdr:cNvSpPr>
          <a:spLocks noChangeAspect="1"/>
        </xdr:cNvSpPr>
      </xdr:nvSpPr>
      <xdr:spPr>
        <a:xfrm>
          <a:off x="6362700" y="37423725"/>
          <a:ext cx="304800" cy="104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102</xdr:row>
      <xdr:rowOff>0</xdr:rowOff>
    </xdr:from>
    <xdr:ext cx="304800" cy="76200"/>
    <xdr:sp>
      <xdr:nvSpPr>
        <xdr:cNvPr id="140" name="AutoShape 1" descr="IIT KANPUR"/>
        <xdr:cNvSpPr>
          <a:spLocks noChangeAspect="1"/>
        </xdr:cNvSpPr>
      </xdr:nvSpPr>
      <xdr:spPr>
        <a:xfrm>
          <a:off x="6362700" y="37757100"/>
          <a:ext cx="30480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97"/>
  <sheetViews>
    <sheetView showZeros="0" tabSelected="1" view="pageBreakPreview" zoomScale="145" zoomScaleSheetLayoutView="145" zoomScalePageLayoutView="0" workbookViewId="0" topLeftCell="A2">
      <selection activeCell="D7" sqref="D7"/>
    </sheetView>
  </sheetViews>
  <sheetFormatPr defaultColWidth="9.140625" defaultRowHeight="15"/>
  <cols>
    <col min="1" max="1" width="7.140625" style="5" customWidth="1"/>
    <col min="2" max="2" width="46.140625" style="18" customWidth="1"/>
    <col min="3" max="3" width="8.7109375" style="13" customWidth="1"/>
    <col min="4" max="4" width="8.57421875" style="5" customWidth="1"/>
    <col min="5" max="5" width="10.57421875" style="5" customWidth="1"/>
    <col min="6" max="6" width="14.28125" style="5" customWidth="1"/>
    <col min="7" max="16384" width="9.140625" style="5" customWidth="1"/>
  </cols>
  <sheetData>
    <row r="1" spans="1:6" ht="18.75">
      <c r="A1" s="52" t="s">
        <v>24</v>
      </c>
      <c r="B1" s="52"/>
      <c r="C1" s="52"/>
      <c r="D1" s="52"/>
      <c r="E1" s="52"/>
      <c r="F1" s="52"/>
    </row>
    <row r="2" spans="1:6" ht="15.75">
      <c r="A2" s="53" t="s">
        <v>152</v>
      </c>
      <c r="B2" s="54"/>
      <c r="C2" s="54"/>
      <c r="D2" s="54"/>
      <c r="E2" s="54"/>
      <c r="F2" s="55"/>
    </row>
    <row r="3" spans="1:6" ht="15.75">
      <c r="A3" s="6"/>
      <c r="B3" s="16" t="s">
        <v>25</v>
      </c>
      <c r="C3" s="12"/>
      <c r="D3" s="6"/>
      <c r="E3" s="56"/>
      <c r="F3" s="57"/>
    </row>
    <row r="4" spans="1:6" ht="31.5">
      <c r="A4" s="1" t="s">
        <v>0</v>
      </c>
      <c r="B4" s="17" t="s">
        <v>1</v>
      </c>
      <c r="C4" s="4" t="s">
        <v>2</v>
      </c>
      <c r="D4" s="2" t="s">
        <v>3</v>
      </c>
      <c r="E4" s="3" t="s">
        <v>172</v>
      </c>
      <c r="F4" s="4" t="s">
        <v>173</v>
      </c>
    </row>
    <row r="5" spans="1:6" ht="71.25" customHeight="1">
      <c r="A5" s="19">
        <v>1</v>
      </c>
      <c r="B5" s="14" t="s">
        <v>26</v>
      </c>
      <c r="C5" s="7"/>
      <c r="D5" s="19"/>
      <c r="E5" s="8"/>
      <c r="F5" s="8"/>
    </row>
    <row r="6" spans="1:6" ht="15">
      <c r="A6" s="19" t="s">
        <v>4</v>
      </c>
      <c r="B6" s="14" t="s">
        <v>27</v>
      </c>
      <c r="C6" s="7">
        <v>65</v>
      </c>
      <c r="D6" s="19" t="s">
        <v>28</v>
      </c>
      <c r="E6" s="46"/>
      <c r="F6" s="8">
        <f>E6*C6</f>
        <v>0</v>
      </c>
    </row>
    <row r="7" spans="1:6" ht="72">
      <c r="A7" s="19">
        <f>A5+1</f>
        <v>2</v>
      </c>
      <c r="B7" s="14" t="s">
        <v>29</v>
      </c>
      <c r="C7" s="7">
        <v>2</v>
      </c>
      <c r="D7" s="19" t="s">
        <v>30</v>
      </c>
      <c r="E7" s="46"/>
      <c r="F7" s="8">
        <f>E7*C7</f>
        <v>0</v>
      </c>
    </row>
    <row r="8" spans="1:6" ht="48">
      <c r="A8" s="19">
        <f>A7+1</f>
        <v>3</v>
      </c>
      <c r="B8" s="14" t="s">
        <v>31</v>
      </c>
      <c r="C8" s="7"/>
      <c r="D8" s="19"/>
      <c r="E8" s="46"/>
      <c r="F8" s="8"/>
    </row>
    <row r="9" spans="1:6" ht="15">
      <c r="A9" s="19" t="s">
        <v>4</v>
      </c>
      <c r="B9" s="14" t="s">
        <v>32</v>
      </c>
      <c r="C9" s="8">
        <v>25</v>
      </c>
      <c r="D9" s="19" t="s">
        <v>33</v>
      </c>
      <c r="E9" s="46"/>
      <c r="F9" s="8">
        <f>E9*C9</f>
        <v>0</v>
      </c>
    </row>
    <row r="10" spans="1:6" ht="15">
      <c r="A10" s="19" t="s">
        <v>5</v>
      </c>
      <c r="B10" s="14" t="s">
        <v>34</v>
      </c>
      <c r="C10" s="8">
        <v>235</v>
      </c>
      <c r="D10" s="19" t="s">
        <v>33</v>
      </c>
      <c r="E10" s="46"/>
      <c r="F10" s="8">
        <f>E10*C10</f>
        <v>0</v>
      </c>
    </row>
    <row r="11" spans="1:6" ht="15">
      <c r="A11" s="19" t="s">
        <v>7</v>
      </c>
      <c r="B11" s="14" t="s">
        <v>35</v>
      </c>
      <c r="C11" s="8">
        <v>350</v>
      </c>
      <c r="D11" s="19" t="s">
        <v>33</v>
      </c>
      <c r="E11" s="46"/>
      <c r="F11" s="8">
        <f>E11*C11</f>
        <v>0</v>
      </c>
    </row>
    <row r="12" spans="1:6" ht="15">
      <c r="A12" s="19" t="s">
        <v>11</v>
      </c>
      <c r="B12" s="14" t="s">
        <v>36</v>
      </c>
      <c r="C12" s="8">
        <v>25</v>
      </c>
      <c r="D12" s="19" t="s">
        <v>33</v>
      </c>
      <c r="E12" s="46"/>
      <c r="F12" s="8">
        <f>E12*C12</f>
        <v>0</v>
      </c>
    </row>
    <row r="13" spans="1:6" ht="15">
      <c r="A13" s="19" t="s">
        <v>12</v>
      </c>
      <c r="B13" s="14" t="s">
        <v>37</v>
      </c>
      <c r="C13" s="8">
        <v>25</v>
      </c>
      <c r="D13" s="19" t="s">
        <v>33</v>
      </c>
      <c r="E13" s="46"/>
      <c r="F13" s="8">
        <f>E13*C13</f>
        <v>0</v>
      </c>
    </row>
    <row r="14" spans="1:6" ht="60">
      <c r="A14" s="19">
        <f>A8+1</f>
        <v>4</v>
      </c>
      <c r="B14" s="14" t="s">
        <v>38</v>
      </c>
      <c r="C14" s="7"/>
      <c r="D14" s="19"/>
      <c r="E14" s="46"/>
      <c r="F14" s="8"/>
    </row>
    <row r="15" spans="1:6" ht="15">
      <c r="A15" s="19" t="s">
        <v>4</v>
      </c>
      <c r="B15" s="14" t="s">
        <v>6</v>
      </c>
      <c r="C15" s="8">
        <v>50</v>
      </c>
      <c r="D15" s="19" t="s">
        <v>33</v>
      </c>
      <c r="E15" s="46"/>
      <c r="F15" s="8">
        <f>E15*C15</f>
        <v>0</v>
      </c>
    </row>
    <row r="16" spans="1:6" ht="15">
      <c r="A16" s="19" t="s">
        <v>5</v>
      </c>
      <c r="B16" s="14" t="s">
        <v>39</v>
      </c>
      <c r="C16" s="8">
        <v>250</v>
      </c>
      <c r="D16" s="19" t="s">
        <v>33</v>
      </c>
      <c r="E16" s="46"/>
      <c r="F16" s="8">
        <f>E16*C16</f>
        <v>0</v>
      </c>
    </row>
    <row r="17" spans="1:6" ht="15">
      <c r="A17" s="19" t="s">
        <v>7</v>
      </c>
      <c r="B17" s="14" t="s">
        <v>40</v>
      </c>
      <c r="C17" s="8">
        <v>30</v>
      </c>
      <c r="D17" s="19" t="s">
        <v>33</v>
      </c>
      <c r="E17" s="46"/>
      <c r="F17" s="8">
        <f>E17*C17</f>
        <v>0</v>
      </c>
    </row>
    <row r="18" spans="1:6" ht="48">
      <c r="A18" s="19">
        <f>A14+1</f>
        <v>5</v>
      </c>
      <c r="B18" s="14" t="s">
        <v>41</v>
      </c>
      <c r="C18" s="7"/>
      <c r="D18" s="19"/>
      <c r="E18" s="46"/>
      <c r="F18" s="8"/>
    </row>
    <row r="19" spans="1:6" ht="15">
      <c r="A19" s="19" t="s">
        <v>4</v>
      </c>
      <c r="B19" s="14" t="s">
        <v>42</v>
      </c>
      <c r="C19" s="7">
        <v>2</v>
      </c>
      <c r="D19" s="19" t="s">
        <v>8</v>
      </c>
      <c r="E19" s="46"/>
      <c r="F19" s="8">
        <f>E19*C19</f>
        <v>0</v>
      </c>
    </row>
    <row r="20" spans="1:6" ht="15">
      <c r="A20" s="19" t="s">
        <v>5</v>
      </c>
      <c r="B20" s="14" t="s">
        <v>43</v>
      </c>
      <c r="C20" s="7">
        <v>2</v>
      </c>
      <c r="D20" s="19" t="s">
        <v>8</v>
      </c>
      <c r="E20" s="46"/>
      <c r="F20" s="8">
        <f>E20*C20</f>
        <v>0</v>
      </c>
    </row>
    <row r="21" spans="1:6" ht="15">
      <c r="A21" s="19" t="s">
        <v>7</v>
      </c>
      <c r="B21" s="14" t="s">
        <v>44</v>
      </c>
      <c r="C21" s="20">
        <v>2</v>
      </c>
      <c r="D21" s="21" t="s">
        <v>8</v>
      </c>
      <c r="E21" s="47"/>
      <c r="F21" s="8">
        <f>E21*C21</f>
        <v>0</v>
      </c>
    </row>
    <row r="22" spans="1:6" ht="15">
      <c r="A22" s="19" t="s">
        <v>11</v>
      </c>
      <c r="B22" s="14" t="s">
        <v>45</v>
      </c>
      <c r="C22" s="7">
        <v>2</v>
      </c>
      <c r="D22" s="19" t="s">
        <v>8</v>
      </c>
      <c r="E22" s="46"/>
      <c r="F22" s="8">
        <f>E22*C22</f>
        <v>0</v>
      </c>
    </row>
    <row r="23" spans="1:6" ht="36">
      <c r="A23" s="19">
        <f>A18+1</f>
        <v>6</v>
      </c>
      <c r="B23" s="14" t="s">
        <v>46</v>
      </c>
      <c r="C23" s="7"/>
      <c r="D23" s="19"/>
      <c r="E23" s="46"/>
      <c r="F23" s="8"/>
    </row>
    <row r="24" spans="1:6" ht="15">
      <c r="A24" s="19" t="s">
        <v>4</v>
      </c>
      <c r="B24" s="14" t="s">
        <v>47</v>
      </c>
      <c r="C24" s="7">
        <v>5</v>
      </c>
      <c r="D24" s="19" t="s">
        <v>8</v>
      </c>
      <c r="E24" s="46"/>
      <c r="F24" s="8">
        <f aca="true" t="shared" si="0" ref="F24:F29">E24*C24</f>
        <v>0</v>
      </c>
    </row>
    <row r="25" spans="1:6" ht="15">
      <c r="A25" s="19" t="s">
        <v>5</v>
      </c>
      <c r="B25" s="14" t="s">
        <v>48</v>
      </c>
      <c r="C25" s="7">
        <v>5</v>
      </c>
      <c r="D25" s="19" t="s">
        <v>8</v>
      </c>
      <c r="E25" s="46"/>
      <c r="F25" s="8">
        <f t="shared" si="0"/>
        <v>0</v>
      </c>
    </row>
    <row r="26" spans="1:6" ht="15">
      <c r="A26" s="19" t="s">
        <v>7</v>
      </c>
      <c r="B26" s="14" t="s">
        <v>49</v>
      </c>
      <c r="C26" s="7">
        <v>5</v>
      </c>
      <c r="D26" s="19" t="s">
        <v>8</v>
      </c>
      <c r="E26" s="46"/>
      <c r="F26" s="8">
        <f t="shared" si="0"/>
        <v>0</v>
      </c>
    </row>
    <row r="27" spans="1:6" ht="15">
      <c r="A27" s="19" t="s">
        <v>11</v>
      </c>
      <c r="B27" s="14" t="s">
        <v>50</v>
      </c>
      <c r="C27" s="7">
        <v>45</v>
      </c>
      <c r="D27" s="19" t="s">
        <v>8</v>
      </c>
      <c r="E27" s="46"/>
      <c r="F27" s="8">
        <f t="shared" si="0"/>
        <v>0</v>
      </c>
    </row>
    <row r="28" spans="1:6" ht="15">
      <c r="A28" s="19" t="s">
        <v>12</v>
      </c>
      <c r="B28" s="14" t="s">
        <v>51</v>
      </c>
      <c r="C28" s="7">
        <v>3</v>
      </c>
      <c r="D28" s="19" t="s">
        <v>8</v>
      </c>
      <c r="E28" s="46"/>
      <c r="F28" s="8">
        <f t="shared" si="0"/>
        <v>0</v>
      </c>
    </row>
    <row r="29" spans="1:6" ht="15">
      <c r="A29" s="19" t="s">
        <v>13</v>
      </c>
      <c r="B29" s="14" t="s">
        <v>52</v>
      </c>
      <c r="C29" s="7">
        <v>3</v>
      </c>
      <c r="D29" s="19" t="s">
        <v>8</v>
      </c>
      <c r="E29" s="46"/>
      <c r="F29" s="8">
        <f t="shared" si="0"/>
        <v>0</v>
      </c>
    </row>
    <row r="30" spans="1:6" ht="48">
      <c r="A30" s="19">
        <f>A23+1</f>
        <v>7</v>
      </c>
      <c r="B30" s="14" t="s">
        <v>53</v>
      </c>
      <c r="C30" s="7"/>
      <c r="D30" s="19"/>
      <c r="E30" s="46"/>
      <c r="F30" s="8"/>
    </row>
    <row r="31" spans="1:6" ht="15">
      <c r="A31" s="19" t="s">
        <v>4</v>
      </c>
      <c r="B31" s="14" t="s">
        <v>54</v>
      </c>
      <c r="C31" s="7">
        <v>55</v>
      </c>
      <c r="D31" s="19" t="s">
        <v>8</v>
      </c>
      <c r="E31" s="46"/>
      <c r="F31" s="8">
        <f aca="true" t="shared" si="1" ref="F31:F38">E31*C31</f>
        <v>0</v>
      </c>
    </row>
    <row r="32" spans="1:6" ht="15">
      <c r="A32" s="19" t="s">
        <v>5</v>
      </c>
      <c r="B32" s="14" t="s">
        <v>55</v>
      </c>
      <c r="C32" s="7">
        <v>55</v>
      </c>
      <c r="D32" s="19" t="s">
        <v>8</v>
      </c>
      <c r="E32" s="46"/>
      <c r="F32" s="8">
        <f t="shared" si="1"/>
        <v>0</v>
      </c>
    </row>
    <row r="33" spans="1:6" ht="15">
      <c r="A33" s="19" t="s">
        <v>7</v>
      </c>
      <c r="B33" s="14" t="s">
        <v>56</v>
      </c>
      <c r="C33" s="7">
        <v>55</v>
      </c>
      <c r="D33" s="19" t="s">
        <v>8</v>
      </c>
      <c r="E33" s="46"/>
      <c r="F33" s="8">
        <f t="shared" si="1"/>
        <v>0</v>
      </c>
    </row>
    <row r="34" spans="1:6" ht="15">
      <c r="A34" s="19" t="s">
        <v>11</v>
      </c>
      <c r="B34" s="14" t="s">
        <v>57</v>
      </c>
      <c r="C34" s="7">
        <v>55</v>
      </c>
      <c r="D34" s="19" t="s">
        <v>8</v>
      </c>
      <c r="E34" s="46"/>
      <c r="F34" s="8">
        <f t="shared" si="1"/>
        <v>0</v>
      </c>
    </row>
    <row r="35" spans="1:6" ht="15">
      <c r="A35" s="19" t="s">
        <v>12</v>
      </c>
      <c r="B35" s="14" t="s">
        <v>58</v>
      </c>
      <c r="C35" s="7">
        <v>4</v>
      </c>
      <c r="D35" s="19" t="s">
        <v>8</v>
      </c>
      <c r="E35" s="46"/>
      <c r="F35" s="8">
        <f t="shared" si="1"/>
        <v>0</v>
      </c>
    </row>
    <row r="36" spans="1:6" ht="36">
      <c r="A36" s="19">
        <f>A30+1</f>
        <v>8</v>
      </c>
      <c r="B36" s="14" t="s">
        <v>59</v>
      </c>
      <c r="C36" s="7">
        <v>10</v>
      </c>
      <c r="D36" s="19" t="s">
        <v>8</v>
      </c>
      <c r="E36" s="46"/>
      <c r="F36" s="8">
        <f t="shared" si="1"/>
        <v>0</v>
      </c>
    </row>
    <row r="37" spans="1:6" ht="36">
      <c r="A37" s="19">
        <f>A36+1</f>
        <v>9</v>
      </c>
      <c r="B37" s="14" t="s">
        <v>60</v>
      </c>
      <c r="C37" s="7">
        <v>65</v>
      </c>
      <c r="D37" s="19" t="s">
        <v>8</v>
      </c>
      <c r="E37" s="46"/>
      <c r="F37" s="8">
        <f t="shared" si="1"/>
        <v>0</v>
      </c>
    </row>
    <row r="38" spans="1:6" ht="84">
      <c r="A38" s="19">
        <f>A37+1</f>
        <v>10</v>
      </c>
      <c r="B38" s="14" t="s">
        <v>61</v>
      </c>
      <c r="C38" s="7">
        <v>1</v>
      </c>
      <c r="D38" s="7" t="s">
        <v>9</v>
      </c>
      <c r="E38" s="46"/>
      <c r="F38" s="8">
        <f t="shared" si="1"/>
        <v>0</v>
      </c>
    </row>
    <row r="39" spans="1:6" ht="60" customHeight="1">
      <c r="A39" s="19">
        <f>A38+1</f>
        <v>11</v>
      </c>
      <c r="B39" s="14" t="s">
        <v>62</v>
      </c>
      <c r="C39" s="7"/>
      <c r="D39" s="19"/>
      <c r="E39" s="46"/>
      <c r="F39" s="8"/>
    </row>
    <row r="40" spans="1:6" ht="15">
      <c r="A40" s="19" t="s">
        <v>4</v>
      </c>
      <c r="B40" s="14" t="s">
        <v>63</v>
      </c>
      <c r="C40" s="7">
        <v>1</v>
      </c>
      <c r="D40" s="19" t="s">
        <v>9</v>
      </c>
      <c r="E40" s="46"/>
      <c r="F40" s="8">
        <f>E40*C40</f>
        <v>0</v>
      </c>
    </row>
    <row r="41" spans="1:6" ht="72">
      <c r="A41" s="19">
        <f>A39+1</f>
        <v>12</v>
      </c>
      <c r="B41" s="14" t="s">
        <v>64</v>
      </c>
      <c r="C41" s="7"/>
      <c r="D41" s="19"/>
      <c r="E41" s="46"/>
      <c r="F41" s="8"/>
    </row>
    <row r="42" spans="1:6" ht="15">
      <c r="A42" s="19" t="s">
        <v>4</v>
      </c>
      <c r="B42" s="14" t="s">
        <v>65</v>
      </c>
      <c r="C42" s="7">
        <v>1</v>
      </c>
      <c r="D42" s="19" t="s">
        <v>9</v>
      </c>
      <c r="E42" s="46"/>
      <c r="F42" s="8">
        <f>E42*C42</f>
        <v>0</v>
      </c>
    </row>
    <row r="43" spans="1:6" ht="60">
      <c r="A43" s="19">
        <f>A41+1</f>
        <v>13</v>
      </c>
      <c r="B43" s="14" t="s">
        <v>66</v>
      </c>
      <c r="C43" s="7"/>
      <c r="D43" s="19"/>
      <c r="E43" s="46"/>
      <c r="F43" s="8"/>
    </row>
    <row r="44" spans="1:6" ht="15">
      <c r="A44" s="19" t="s">
        <v>4</v>
      </c>
      <c r="B44" s="14" t="s">
        <v>67</v>
      </c>
      <c r="C44" s="7">
        <v>40</v>
      </c>
      <c r="D44" s="19" t="s">
        <v>8</v>
      </c>
      <c r="E44" s="46"/>
      <c r="F44" s="8">
        <f>E44*C44</f>
        <v>0</v>
      </c>
    </row>
    <row r="45" spans="1:6" ht="15">
      <c r="A45" s="19" t="s">
        <v>5</v>
      </c>
      <c r="B45" s="14" t="s">
        <v>68</v>
      </c>
      <c r="C45" s="7">
        <v>5</v>
      </c>
      <c r="D45" s="19" t="s">
        <v>8</v>
      </c>
      <c r="E45" s="46"/>
      <c r="F45" s="8">
        <f>E45*C45</f>
        <v>0</v>
      </c>
    </row>
    <row r="46" spans="1:6" ht="24">
      <c r="A46" s="19" t="s">
        <v>7</v>
      </c>
      <c r="B46" s="14" t="s">
        <v>69</v>
      </c>
      <c r="C46" s="7">
        <v>2</v>
      </c>
      <c r="D46" s="19" t="s">
        <v>8</v>
      </c>
      <c r="E46" s="46"/>
      <c r="F46" s="8">
        <f>E46*C46</f>
        <v>0</v>
      </c>
    </row>
    <row r="47" spans="1:6" ht="15">
      <c r="A47" s="19" t="s">
        <v>11</v>
      </c>
      <c r="B47" s="14" t="s">
        <v>70</v>
      </c>
      <c r="C47" s="7">
        <v>2</v>
      </c>
      <c r="D47" s="19" t="s">
        <v>8</v>
      </c>
      <c r="E47" s="46"/>
      <c r="F47" s="8">
        <f>E47*C47</f>
        <v>0</v>
      </c>
    </row>
    <row r="48" spans="1:6" ht="60">
      <c r="A48" s="19">
        <f>A43+1</f>
        <v>14</v>
      </c>
      <c r="B48" s="22" t="s">
        <v>71</v>
      </c>
      <c r="C48" s="20"/>
      <c r="D48" s="21"/>
      <c r="E48" s="11"/>
      <c r="F48" s="8"/>
    </row>
    <row r="49" spans="1:6" ht="15">
      <c r="A49" s="21" t="s">
        <v>4</v>
      </c>
      <c r="B49" s="23" t="s">
        <v>72</v>
      </c>
      <c r="C49" s="20">
        <v>2</v>
      </c>
      <c r="D49" s="21" t="s">
        <v>8</v>
      </c>
      <c r="E49" s="47"/>
      <c r="F49" s="8">
        <f>E49*C49</f>
        <v>0</v>
      </c>
    </row>
    <row r="50" spans="1:6" ht="15">
      <c r="A50" s="24" t="s">
        <v>5</v>
      </c>
      <c r="B50" s="23" t="s">
        <v>73</v>
      </c>
      <c r="C50" s="20">
        <v>2</v>
      </c>
      <c r="D50" s="21" t="s">
        <v>8</v>
      </c>
      <c r="E50" s="47"/>
      <c r="F50" s="8">
        <f>E50*C50</f>
        <v>0</v>
      </c>
    </row>
    <row r="51" spans="1:6" ht="60">
      <c r="A51" s="19">
        <f>A48+1</f>
        <v>15</v>
      </c>
      <c r="B51" s="14" t="s">
        <v>74</v>
      </c>
      <c r="C51" s="7"/>
      <c r="D51" s="19"/>
      <c r="E51" s="46"/>
      <c r="F51" s="8"/>
    </row>
    <row r="52" spans="1:6" ht="15">
      <c r="A52" s="19" t="s">
        <v>4</v>
      </c>
      <c r="B52" s="14" t="s">
        <v>75</v>
      </c>
      <c r="C52" s="7">
        <v>2</v>
      </c>
      <c r="D52" s="19" t="s">
        <v>8</v>
      </c>
      <c r="E52" s="46"/>
      <c r="F52" s="8">
        <f aca="true" t="shared" si="2" ref="F52:F59">E52*C52</f>
        <v>0</v>
      </c>
    </row>
    <row r="53" spans="1:6" ht="24">
      <c r="A53" s="19">
        <f>A51+1</f>
        <v>16</v>
      </c>
      <c r="B53" s="14" t="s">
        <v>76</v>
      </c>
      <c r="C53" s="7">
        <v>10</v>
      </c>
      <c r="D53" s="19" t="s">
        <v>8</v>
      </c>
      <c r="E53" s="46"/>
      <c r="F53" s="8">
        <f t="shared" si="2"/>
        <v>0</v>
      </c>
    </row>
    <row r="54" spans="1:6" ht="72">
      <c r="A54" s="19">
        <f aca="true" t="shared" si="3" ref="A54:A62">A53+1</f>
        <v>17</v>
      </c>
      <c r="B54" s="14" t="s">
        <v>77</v>
      </c>
      <c r="C54" s="7">
        <v>4</v>
      </c>
      <c r="D54" s="19" t="s">
        <v>8</v>
      </c>
      <c r="E54" s="46"/>
      <c r="F54" s="8">
        <f t="shared" si="2"/>
        <v>0</v>
      </c>
    </row>
    <row r="55" spans="1:6" ht="84">
      <c r="A55" s="19">
        <f t="shared" si="3"/>
        <v>18</v>
      </c>
      <c r="B55" s="14" t="s">
        <v>78</v>
      </c>
      <c r="C55" s="7">
        <v>2</v>
      </c>
      <c r="D55" s="19" t="s">
        <v>8</v>
      </c>
      <c r="E55" s="46"/>
      <c r="F55" s="8">
        <f t="shared" si="2"/>
        <v>0</v>
      </c>
    </row>
    <row r="56" spans="1:6" ht="84">
      <c r="A56" s="19">
        <f t="shared" si="3"/>
        <v>19</v>
      </c>
      <c r="B56" s="14" t="s">
        <v>79</v>
      </c>
      <c r="C56" s="7">
        <v>4</v>
      </c>
      <c r="D56" s="19" t="s">
        <v>8</v>
      </c>
      <c r="E56" s="46"/>
      <c r="F56" s="8">
        <f t="shared" si="2"/>
        <v>0</v>
      </c>
    </row>
    <row r="57" spans="1:6" ht="60">
      <c r="A57" s="19">
        <f t="shared" si="3"/>
        <v>20</v>
      </c>
      <c r="B57" s="14" t="s">
        <v>80</v>
      </c>
      <c r="C57" s="7">
        <v>2</v>
      </c>
      <c r="D57" s="19" t="s">
        <v>22</v>
      </c>
      <c r="E57" s="46"/>
      <c r="F57" s="8">
        <f t="shared" si="2"/>
        <v>0</v>
      </c>
    </row>
    <row r="58" spans="1:6" ht="60">
      <c r="A58" s="19">
        <f t="shared" si="3"/>
        <v>21</v>
      </c>
      <c r="B58" s="14" t="s">
        <v>81</v>
      </c>
      <c r="C58" s="7">
        <v>20</v>
      </c>
      <c r="D58" s="19" t="s">
        <v>33</v>
      </c>
      <c r="E58" s="46"/>
      <c r="F58" s="8">
        <f t="shared" si="2"/>
        <v>0</v>
      </c>
    </row>
    <row r="59" spans="1:6" ht="24">
      <c r="A59" s="19">
        <f t="shared" si="3"/>
        <v>22</v>
      </c>
      <c r="B59" s="14" t="s">
        <v>82</v>
      </c>
      <c r="C59" s="7">
        <v>30</v>
      </c>
      <c r="D59" s="19" t="s">
        <v>33</v>
      </c>
      <c r="E59" s="46"/>
      <c r="F59" s="8">
        <f t="shared" si="2"/>
        <v>0</v>
      </c>
    </row>
    <row r="60" spans="1:6" ht="36">
      <c r="A60" s="25">
        <f t="shared" si="3"/>
        <v>23</v>
      </c>
      <c r="B60" s="14" t="s">
        <v>83</v>
      </c>
      <c r="C60" s="26">
        <v>100</v>
      </c>
      <c r="D60" s="19" t="s">
        <v>16</v>
      </c>
      <c r="E60" s="46"/>
      <c r="F60" s="8">
        <f>E60*C60</f>
        <v>0</v>
      </c>
    </row>
    <row r="61" spans="1:6" ht="24">
      <c r="A61" s="19">
        <f t="shared" si="3"/>
        <v>24</v>
      </c>
      <c r="B61" s="14" t="s">
        <v>84</v>
      </c>
      <c r="C61" s="7">
        <v>25</v>
      </c>
      <c r="D61" s="19" t="s">
        <v>8</v>
      </c>
      <c r="E61" s="46"/>
      <c r="F61" s="8">
        <f>E61*C61</f>
        <v>0</v>
      </c>
    </row>
    <row r="62" spans="1:6" ht="60">
      <c r="A62" s="19">
        <f t="shared" si="3"/>
        <v>25</v>
      </c>
      <c r="B62" s="14" t="s">
        <v>85</v>
      </c>
      <c r="C62" s="7"/>
      <c r="D62" s="19"/>
      <c r="E62" s="46"/>
      <c r="F62" s="8"/>
    </row>
    <row r="63" spans="1:6" ht="36">
      <c r="A63" s="19" t="s">
        <v>4</v>
      </c>
      <c r="B63" s="14" t="s">
        <v>153</v>
      </c>
      <c r="C63" s="7">
        <v>2</v>
      </c>
      <c r="D63" s="19" t="s">
        <v>8</v>
      </c>
      <c r="E63" s="46"/>
      <c r="F63" s="8">
        <f aca="true" t="shared" si="4" ref="F63:F74">E63*C63</f>
        <v>0</v>
      </c>
    </row>
    <row r="64" spans="1:6" ht="36">
      <c r="A64" s="9" t="s">
        <v>5</v>
      </c>
      <c r="B64" s="14" t="s">
        <v>154</v>
      </c>
      <c r="C64" s="7">
        <v>48</v>
      </c>
      <c r="D64" s="19" t="s">
        <v>8</v>
      </c>
      <c r="E64" s="46"/>
      <c r="F64" s="8">
        <f t="shared" si="4"/>
        <v>0</v>
      </c>
    </row>
    <row r="65" spans="1:6" ht="36">
      <c r="A65" s="27" t="s">
        <v>7</v>
      </c>
      <c r="B65" s="14" t="s">
        <v>155</v>
      </c>
      <c r="C65" s="7">
        <v>21</v>
      </c>
      <c r="D65" s="19" t="s">
        <v>8</v>
      </c>
      <c r="E65" s="46"/>
      <c r="F65" s="8">
        <f t="shared" si="4"/>
        <v>0</v>
      </c>
    </row>
    <row r="66" spans="1:6" ht="48">
      <c r="A66" s="27" t="s">
        <v>11</v>
      </c>
      <c r="B66" s="14" t="s">
        <v>156</v>
      </c>
      <c r="C66" s="7">
        <v>6</v>
      </c>
      <c r="D66" s="19" t="s">
        <v>8</v>
      </c>
      <c r="E66" s="46"/>
      <c r="F66" s="8">
        <f t="shared" si="4"/>
        <v>0</v>
      </c>
    </row>
    <row r="67" spans="1:6" ht="36">
      <c r="A67" s="27" t="s">
        <v>12</v>
      </c>
      <c r="B67" s="15" t="s">
        <v>157</v>
      </c>
      <c r="C67" s="10">
        <v>2</v>
      </c>
      <c r="D67" s="10" t="s">
        <v>8</v>
      </c>
      <c r="E67" s="11"/>
      <c r="F67" s="8">
        <f t="shared" si="4"/>
        <v>0</v>
      </c>
    </row>
    <row r="68" spans="1:6" ht="36">
      <c r="A68" s="27" t="s">
        <v>13</v>
      </c>
      <c r="B68" s="15" t="s">
        <v>158</v>
      </c>
      <c r="C68" s="10">
        <v>2</v>
      </c>
      <c r="D68" s="10" t="s">
        <v>8</v>
      </c>
      <c r="E68" s="11"/>
      <c r="F68" s="8">
        <f t="shared" si="4"/>
        <v>0</v>
      </c>
    </row>
    <row r="69" spans="1:6" ht="24">
      <c r="A69" s="27" t="s">
        <v>10</v>
      </c>
      <c r="B69" s="14" t="s">
        <v>86</v>
      </c>
      <c r="C69" s="7">
        <v>4</v>
      </c>
      <c r="D69" s="19" t="s">
        <v>8</v>
      </c>
      <c r="E69" s="46"/>
      <c r="F69" s="8">
        <f t="shared" si="4"/>
        <v>0</v>
      </c>
    </row>
    <row r="70" spans="1:6" ht="48">
      <c r="A70" s="27" t="s">
        <v>14</v>
      </c>
      <c r="B70" s="23" t="s">
        <v>87</v>
      </c>
      <c r="C70" s="28">
        <v>2</v>
      </c>
      <c r="D70" s="21" t="s">
        <v>8</v>
      </c>
      <c r="E70" s="47"/>
      <c r="F70" s="8">
        <f t="shared" si="4"/>
        <v>0</v>
      </c>
    </row>
    <row r="71" spans="1:6" ht="36">
      <c r="A71" s="9" t="s">
        <v>15</v>
      </c>
      <c r="B71" s="23" t="s">
        <v>88</v>
      </c>
      <c r="C71" s="28">
        <v>2</v>
      </c>
      <c r="D71" s="21" t="s">
        <v>8</v>
      </c>
      <c r="E71" s="47"/>
      <c r="F71" s="8">
        <f t="shared" si="4"/>
        <v>0</v>
      </c>
    </row>
    <row r="72" spans="1:6" ht="24">
      <c r="A72" s="27" t="s">
        <v>89</v>
      </c>
      <c r="B72" s="14" t="s">
        <v>90</v>
      </c>
      <c r="C72" s="28">
        <v>2</v>
      </c>
      <c r="D72" s="21" t="s">
        <v>8</v>
      </c>
      <c r="E72" s="47"/>
      <c r="F72" s="8">
        <f t="shared" si="4"/>
        <v>0</v>
      </c>
    </row>
    <row r="73" spans="1:6" ht="48">
      <c r="A73" s="27" t="s">
        <v>91</v>
      </c>
      <c r="B73" s="14" t="s">
        <v>92</v>
      </c>
      <c r="C73" s="28">
        <v>2</v>
      </c>
      <c r="D73" s="21" t="s">
        <v>8</v>
      </c>
      <c r="E73" s="47"/>
      <c r="F73" s="8">
        <f t="shared" si="4"/>
        <v>0</v>
      </c>
    </row>
    <row r="74" spans="1:6" ht="36">
      <c r="A74" s="19">
        <f>A62+1</f>
        <v>26</v>
      </c>
      <c r="B74" s="14" t="s">
        <v>93</v>
      </c>
      <c r="C74" s="8">
        <v>200</v>
      </c>
      <c r="D74" s="19" t="s">
        <v>33</v>
      </c>
      <c r="E74" s="48"/>
      <c r="F74" s="8">
        <f t="shared" si="4"/>
        <v>0</v>
      </c>
    </row>
    <row r="75" spans="1:6" ht="36">
      <c r="A75" s="19">
        <f>A74+1</f>
        <v>27</v>
      </c>
      <c r="B75" s="14" t="s">
        <v>94</v>
      </c>
      <c r="C75" s="7"/>
      <c r="D75" s="19"/>
      <c r="E75" s="48"/>
      <c r="F75" s="8"/>
    </row>
    <row r="76" spans="1:6" ht="15">
      <c r="A76" s="19" t="s">
        <v>4</v>
      </c>
      <c r="B76" s="14" t="s">
        <v>21</v>
      </c>
      <c r="C76" s="7">
        <v>20</v>
      </c>
      <c r="D76" s="19" t="s">
        <v>8</v>
      </c>
      <c r="E76" s="48"/>
      <c r="F76" s="8">
        <f>E76*C76</f>
        <v>0</v>
      </c>
    </row>
    <row r="77" spans="1:6" ht="15">
      <c r="A77" s="19" t="s">
        <v>5</v>
      </c>
      <c r="B77" s="14" t="s">
        <v>95</v>
      </c>
      <c r="C77" s="7">
        <v>50</v>
      </c>
      <c r="D77" s="19" t="s">
        <v>19</v>
      </c>
      <c r="E77" s="48"/>
      <c r="F77" s="8">
        <f>E77*C77</f>
        <v>0</v>
      </c>
    </row>
    <row r="78" spans="1:6" ht="15">
      <c r="A78" s="19" t="s">
        <v>7</v>
      </c>
      <c r="B78" s="14" t="s">
        <v>96</v>
      </c>
      <c r="C78" s="7">
        <v>75</v>
      </c>
      <c r="D78" s="19" t="s">
        <v>8</v>
      </c>
      <c r="E78" s="48"/>
      <c r="F78" s="8">
        <f>E78*C78</f>
        <v>0</v>
      </c>
    </row>
    <row r="79" spans="1:6" ht="15">
      <c r="A79" s="19" t="s">
        <v>11</v>
      </c>
      <c r="B79" s="14" t="s">
        <v>17</v>
      </c>
      <c r="C79" s="7">
        <v>20</v>
      </c>
      <c r="D79" s="19" t="s">
        <v>8</v>
      </c>
      <c r="E79" s="48"/>
      <c r="F79" s="8">
        <f>E79*C79</f>
        <v>0</v>
      </c>
    </row>
    <row r="80" spans="1:6" ht="36">
      <c r="A80" s="19">
        <f>A75+1</f>
        <v>28</v>
      </c>
      <c r="B80" s="14" t="s">
        <v>97</v>
      </c>
      <c r="C80" s="7">
        <v>100</v>
      </c>
      <c r="D80" s="19" t="s">
        <v>33</v>
      </c>
      <c r="E80" s="48"/>
      <c r="F80" s="8">
        <f>E80*C80</f>
        <v>0</v>
      </c>
    </row>
    <row r="81" spans="1:6" ht="36">
      <c r="A81" s="19">
        <f>A80+1</f>
        <v>29</v>
      </c>
      <c r="B81" s="14" t="s">
        <v>98</v>
      </c>
      <c r="C81" s="7"/>
      <c r="D81" s="19"/>
      <c r="E81" s="48"/>
      <c r="F81" s="8"/>
    </row>
    <row r="82" spans="1:6" ht="15">
      <c r="A82" s="19" t="s">
        <v>4</v>
      </c>
      <c r="B82" s="14" t="s">
        <v>21</v>
      </c>
      <c r="C82" s="7">
        <v>10</v>
      </c>
      <c r="D82" s="19" t="s">
        <v>19</v>
      </c>
      <c r="E82" s="48"/>
      <c r="F82" s="8">
        <f>E82*C82</f>
        <v>0</v>
      </c>
    </row>
    <row r="83" spans="1:6" ht="15">
      <c r="A83" s="19" t="s">
        <v>5</v>
      </c>
      <c r="B83" s="14" t="s">
        <v>95</v>
      </c>
      <c r="C83" s="7">
        <v>10</v>
      </c>
      <c r="D83" s="19" t="s">
        <v>19</v>
      </c>
      <c r="E83" s="48"/>
      <c r="F83" s="8">
        <f>E83*C83</f>
        <v>0</v>
      </c>
    </row>
    <row r="84" spans="1:6" ht="15">
      <c r="A84" s="19" t="s">
        <v>7</v>
      </c>
      <c r="B84" s="14" t="s">
        <v>96</v>
      </c>
      <c r="C84" s="7">
        <v>25</v>
      </c>
      <c r="D84" s="19" t="s">
        <v>19</v>
      </c>
      <c r="E84" s="48"/>
      <c r="F84" s="8">
        <f>E84*C84</f>
        <v>0</v>
      </c>
    </row>
    <row r="85" spans="1:6" ht="15">
      <c r="A85" s="19" t="s">
        <v>11</v>
      </c>
      <c r="B85" s="14" t="s">
        <v>17</v>
      </c>
      <c r="C85" s="7">
        <v>5</v>
      </c>
      <c r="D85" s="19" t="s">
        <v>19</v>
      </c>
      <c r="E85" s="48"/>
      <c r="F85" s="8">
        <f>E85*C85</f>
        <v>0</v>
      </c>
    </row>
    <row r="86" spans="1:6" ht="24">
      <c r="A86" s="19">
        <f>A81+1</f>
        <v>30</v>
      </c>
      <c r="B86" s="14" t="s">
        <v>99</v>
      </c>
      <c r="C86" s="8">
        <v>35</v>
      </c>
      <c r="D86" s="19" t="s">
        <v>33</v>
      </c>
      <c r="E86" s="48"/>
      <c r="F86" s="8">
        <f>E86*C86</f>
        <v>0</v>
      </c>
    </row>
    <row r="87" spans="1:6" ht="24">
      <c r="A87" s="19">
        <f>A86+1</f>
        <v>31</v>
      </c>
      <c r="B87" s="14" t="s">
        <v>100</v>
      </c>
      <c r="C87" s="8"/>
      <c r="D87" s="19"/>
      <c r="E87" s="48"/>
      <c r="F87" s="8"/>
    </row>
    <row r="88" spans="1:6" ht="15">
      <c r="A88" s="19" t="s">
        <v>4</v>
      </c>
      <c r="B88" s="14" t="s">
        <v>101</v>
      </c>
      <c r="C88" s="7">
        <v>35</v>
      </c>
      <c r="D88" s="19" t="s">
        <v>33</v>
      </c>
      <c r="E88" s="48"/>
      <c r="F88" s="8">
        <f aca="true" t="shared" si="5" ref="F88:F98">E88*C88</f>
        <v>0</v>
      </c>
    </row>
    <row r="89" spans="1:6" ht="15">
      <c r="A89" s="19" t="s">
        <v>5</v>
      </c>
      <c r="B89" s="14" t="s">
        <v>102</v>
      </c>
      <c r="C89" s="7">
        <v>20</v>
      </c>
      <c r="D89" s="19" t="s">
        <v>33</v>
      </c>
      <c r="E89" s="48"/>
      <c r="F89" s="8">
        <f t="shared" si="5"/>
        <v>0</v>
      </c>
    </row>
    <row r="90" spans="1:6" ht="15">
      <c r="A90" s="19" t="s">
        <v>7</v>
      </c>
      <c r="B90" s="14" t="s">
        <v>21</v>
      </c>
      <c r="C90" s="7">
        <v>5</v>
      </c>
      <c r="D90" s="19" t="s">
        <v>19</v>
      </c>
      <c r="E90" s="48"/>
      <c r="F90" s="8">
        <f t="shared" si="5"/>
        <v>0</v>
      </c>
    </row>
    <row r="91" spans="1:6" ht="15">
      <c r="A91" s="19" t="s">
        <v>11</v>
      </c>
      <c r="B91" s="14" t="s">
        <v>103</v>
      </c>
      <c r="C91" s="7">
        <v>10</v>
      </c>
      <c r="D91" s="19" t="s">
        <v>19</v>
      </c>
      <c r="E91" s="48"/>
      <c r="F91" s="8">
        <f t="shared" si="5"/>
        <v>0</v>
      </c>
    </row>
    <row r="92" spans="1:6" ht="15">
      <c r="A92" s="19" t="s">
        <v>12</v>
      </c>
      <c r="B92" s="14" t="s">
        <v>104</v>
      </c>
      <c r="C92" s="7">
        <v>10</v>
      </c>
      <c r="D92" s="19" t="s">
        <v>19</v>
      </c>
      <c r="E92" s="48"/>
      <c r="F92" s="8">
        <f t="shared" si="5"/>
        <v>0</v>
      </c>
    </row>
    <row r="93" spans="1:6" ht="15">
      <c r="A93" s="19" t="s">
        <v>13</v>
      </c>
      <c r="B93" s="14" t="s">
        <v>105</v>
      </c>
      <c r="C93" s="7">
        <v>10</v>
      </c>
      <c r="D93" s="19" t="s">
        <v>19</v>
      </c>
      <c r="E93" s="48"/>
      <c r="F93" s="8">
        <f t="shared" si="5"/>
        <v>0</v>
      </c>
    </row>
    <row r="94" spans="1:6" ht="15">
      <c r="A94" s="19" t="s">
        <v>10</v>
      </c>
      <c r="B94" s="14" t="s">
        <v>106</v>
      </c>
      <c r="C94" s="7">
        <v>5</v>
      </c>
      <c r="D94" s="19" t="s">
        <v>19</v>
      </c>
      <c r="E94" s="48"/>
      <c r="F94" s="8">
        <f t="shared" si="5"/>
        <v>0</v>
      </c>
    </row>
    <row r="95" spans="1:6" ht="15">
      <c r="A95" s="19" t="s">
        <v>14</v>
      </c>
      <c r="B95" s="14" t="s">
        <v>107</v>
      </c>
      <c r="C95" s="7">
        <v>35</v>
      </c>
      <c r="D95" s="19" t="s">
        <v>19</v>
      </c>
      <c r="E95" s="48"/>
      <c r="F95" s="8">
        <f t="shared" si="5"/>
        <v>0</v>
      </c>
    </row>
    <row r="96" spans="1:6" ht="15">
      <c r="A96" s="19" t="s">
        <v>15</v>
      </c>
      <c r="B96" s="14" t="s">
        <v>108</v>
      </c>
      <c r="C96" s="7">
        <v>17.5</v>
      </c>
      <c r="D96" s="19" t="s">
        <v>19</v>
      </c>
      <c r="E96" s="48"/>
      <c r="F96" s="8">
        <f t="shared" si="5"/>
        <v>0</v>
      </c>
    </row>
    <row r="97" spans="1:6" ht="15">
      <c r="A97" s="19" t="s">
        <v>89</v>
      </c>
      <c r="B97" s="14" t="s">
        <v>109</v>
      </c>
      <c r="C97" s="7">
        <v>10</v>
      </c>
      <c r="D97" s="19" t="s">
        <v>19</v>
      </c>
      <c r="E97" s="48"/>
      <c r="F97" s="8">
        <f t="shared" si="5"/>
        <v>0</v>
      </c>
    </row>
    <row r="98" spans="1:6" ht="36">
      <c r="A98" s="19">
        <f>A87+1</f>
        <v>32</v>
      </c>
      <c r="B98" s="14" t="s">
        <v>110</v>
      </c>
      <c r="C98" s="8">
        <v>1200</v>
      </c>
      <c r="D98" s="19" t="s">
        <v>33</v>
      </c>
      <c r="E98" s="48"/>
      <c r="F98" s="8">
        <f t="shared" si="5"/>
        <v>0</v>
      </c>
    </row>
    <row r="99" spans="1:6" ht="36">
      <c r="A99" s="19">
        <f>A98+1</f>
        <v>33</v>
      </c>
      <c r="B99" s="14" t="s">
        <v>111</v>
      </c>
      <c r="C99" s="7"/>
      <c r="D99" s="19"/>
      <c r="E99" s="46"/>
      <c r="F99" s="8"/>
    </row>
    <row r="100" spans="1:6" ht="15">
      <c r="A100" s="19" t="s">
        <v>4</v>
      </c>
      <c r="B100" s="14" t="s">
        <v>112</v>
      </c>
      <c r="C100" s="7">
        <v>20</v>
      </c>
      <c r="D100" s="19" t="s">
        <v>16</v>
      </c>
      <c r="E100" s="46"/>
      <c r="F100" s="8">
        <f>E100*C100</f>
        <v>0</v>
      </c>
    </row>
    <row r="101" spans="1:6" ht="15">
      <c r="A101" s="19" t="s">
        <v>5</v>
      </c>
      <c r="B101" s="14" t="s">
        <v>113</v>
      </c>
      <c r="C101" s="7">
        <v>20</v>
      </c>
      <c r="D101" s="19" t="s">
        <v>16</v>
      </c>
      <c r="E101" s="46"/>
      <c r="F101" s="8">
        <f>E101*C101</f>
        <v>0</v>
      </c>
    </row>
    <row r="102" spans="1:6" ht="36">
      <c r="A102" s="19">
        <f>A99+1</f>
        <v>34</v>
      </c>
      <c r="B102" s="14" t="s">
        <v>114</v>
      </c>
      <c r="C102" s="7"/>
      <c r="D102" s="19"/>
      <c r="E102" s="46"/>
      <c r="F102" s="8"/>
    </row>
    <row r="103" spans="1:6" ht="15">
      <c r="A103" s="19" t="s">
        <v>4</v>
      </c>
      <c r="B103" s="14" t="s">
        <v>115</v>
      </c>
      <c r="C103" s="7">
        <v>2</v>
      </c>
      <c r="D103" s="19" t="s">
        <v>19</v>
      </c>
      <c r="E103" s="46"/>
      <c r="F103" s="8">
        <f>E103*C103</f>
        <v>0</v>
      </c>
    </row>
    <row r="104" spans="1:6" ht="15">
      <c r="A104" s="19" t="s">
        <v>5</v>
      </c>
      <c r="B104" s="14" t="s">
        <v>116</v>
      </c>
      <c r="C104" s="7">
        <v>1</v>
      </c>
      <c r="D104" s="19" t="s">
        <v>19</v>
      </c>
      <c r="E104" s="46"/>
      <c r="F104" s="8">
        <f>E104*C104</f>
        <v>0</v>
      </c>
    </row>
    <row r="105" spans="1:6" ht="24">
      <c r="A105" s="19">
        <f>A102+1</f>
        <v>35</v>
      </c>
      <c r="B105" s="14" t="s">
        <v>117</v>
      </c>
      <c r="C105" s="7"/>
      <c r="D105" s="19"/>
      <c r="E105" s="46"/>
      <c r="F105" s="8"/>
    </row>
    <row r="106" spans="1:6" ht="15">
      <c r="A106" s="19" t="s">
        <v>4</v>
      </c>
      <c r="B106" s="14" t="s">
        <v>115</v>
      </c>
      <c r="C106" s="7">
        <v>2</v>
      </c>
      <c r="D106" s="19" t="s">
        <v>19</v>
      </c>
      <c r="E106" s="46"/>
      <c r="F106" s="8">
        <f>E106*C106</f>
        <v>0</v>
      </c>
    </row>
    <row r="107" spans="1:6" ht="15">
      <c r="A107" s="19" t="s">
        <v>5</v>
      </c>
      <c r="B107" s="14" t="s">
        <v>116</v>
      </c>
      <c r="C107" s="7">
        <v>1</v>
      </c>
      <c r="D107" s="19" t="s">
        <v>19</v>
      </c>
      <c r="E107" s="46"/>
      <c r="F107" s="8">
        <f>E107*C107</f>
        <v>0</v>
      </c>
    </row>
    <row r="108" spans="1:6" ht="24">
      <c r="A108" s="19">
        <f>A105+1</f>
        <v>36</v>
      </c>
      <c r="B108" s="14" t="s">
        <v>118</v>
      </c>
      <c r="C108" s="7">
        <v>1</v>
      </c>
      <c r="D108" s="19" t="s">
        <v>19</v>
      </c>
      <c r="E108" s="46"/>
      <c r="F108" s="8">
        <f>E108*C108</f>
        <v>0</v>
      </c>
    </row>
    <row r="109" spans="1:6" ht="84">
      <c r="A109" s="19">
        <f>A108+1</f>
        <v>37</v>
      </c>
      <c r="B109" s="14" t="s">
        <v>119</v>
      </c>
      <c r="C109" s="7"/>
      <c r="D109" s="19"/>
      <c r="E109" s="46"/>
      <c r="F109" s="8"/>
    </row>
    <row r="110" spans="1:6" ht="15">
      <c r="A110" s="19" t="s">
        <v>4</v>
      </c>
      <c r="B110" s="14" t="s">
        <v>120</v>
      </c>
      <c r="C110" s="7">
        <v>2</v>
      </c>
      <c r="D110" s="19" t="s">
        <v>19</v>
      </c>
      <c r="E110" s="46"/>
      <c r="F110" s="8">
        <f>E110*C110</f>
        <v>0</v>
      </c>
    </row>
    <row r="111" spans="1:6" ht="15">
      <c r="A111" s="19" t="s">
        <v>5</v>
      </c>
      <c r="B111" s="14" t="s">
        <v>121</v>
      </c>
      <c r="C111" s="7">
        <v>2</v>
      </c>
      <c r="D111" s="19" t="s">
        <v>19</v>
      </c>
      <c r="E111" s="46"/>
      <c r="F111" s="8">
        <f>E111*C111</f>
        <v>0</v>
      </c>
    </row>
    <row r="112" spans="1:6" ht="36">
      <c r="A112" s="19">
        <f>A109+1</f>
        <v>38</v>
      </c>
      <c r="B112" s="14" t="s">
        <v>122</v>
      </c>
      <c r="C112" s="7">
        <v>10</v>
      </c>
      <c r="D112" s="19" t="s">
        <v>19</v>
      </c>
      <c r="E112" s="46"/>
      <c r="F112" s="8">
        <f>E112*C112</f>
        <v>0</v>
      </c>
    </row>
    <row r="113" spans="1:6" ht="36">
      <c r="A113" s="19">
        <f>A112+1</f>
        <v>39</v>
      </c>
      <c r="B113" s="14" t="s">
        <v>123</v>
      </c>
      <c r="C113" s="7">
        <v>1</v>
      </c>
      <c r="D113" s="19" t="s">
        <v>9</v>
      </c>
      <c r="E113" s="46"/>
      <c r="F113" s="8">
        <f>E113*C113</f>
        <v>0</v>
      </c>
    </row>
    <row r="114" spans="1:6" ht="36">
      <c r="A114" s="19">
        <f>A113+1</f>
        <v>40</v>
      </c>
      <c r="B114" s="14" t="s">
        <v>124</v>
      </c>
      <c r="C114" s="7"/>
      <c r="D114" s="19"/>
      <c r="E114" s="46"/>
      <c r="F114" s="8"/>
    </row>
    <row r="115" spans="1:6" ht="15">
      <c r="A115" s="19" t="s">
        <v>4</v>
      </c>
      <c r="B115" s="14" t="s">
        <v>125</v>
      </c>
      <c r="C115" s="7">
        <v>10</v>
      </c>
      <c r="D115" s="19" t="s">
        <v>16</v>
      </c>
      <c r="E115" s="49"/>
      <c r="F115" s="8">
        <f>E115*C115</f>
        <v>0</v>
      </c>
    </row>
    <row r="116" spans="1:6" ht="15">
      <c r="A116" s="19" t="s">
        <v>5</v>
      </c>
      <c r="B116" s="14" t="s">
        <v>126</v>
      </c>
      <c r="C116" s="7">
        <v>10</v>
      </c>
      <c r="D116" s="19" t="s">
        <v>16</v>
      </c>
      <c r="E116" s="46"/>
      <c r="F116" s="8">
        <f>E116*C116</f>
        <v>0</v>
      </c>
    </row>
    <row r="117" spans="1:6" ht="15">
      <c r="A117" s="19" t="s">
        <v>7</v>
      </c>
      <c r="B117" s="14" t="s">
        <v>127</v>
      </c>
      <c r="C117" s="7">
        <v>20</v>
      </c>
      <c r="D117" s="19" t="s">
        <v>16</v>
      </c>
      <c r="E117" s="46"/>
      <c r="F117" s="8">
        <f>E117*C117</f>
        <v>0</v>
      </c>
    </row>
    <row r="118" spans="1:6" ht="15">
      <c r="A118" s="19" t="s">
        <v>11</v>
      </c>
      <c r="B118" s="14" t="s">
        <v>128</v>
      </c>
      <c r="C118" s="7">
        <v>20</v>
      </c>
      <c r="D118" s="19" t="s">
        <v>16</v>
      </c>
      <c r="E118" s="46"/>
      <c r="F118" s="8">
        <f>E118*C118</f>
        <v>0</v>
      </c>
    </row>
    <row r="119" spans="1:6" ht="48">
      <c r="A119" s="19">
        <f>A114+1</f>
        <v>41</v>
      </c>
      <c r="B119" s="14" t="s">
        <v>20</v>
      </c>
      <c r="C119" s="7"/>
      <c r="D119" s="19"/>
      <c r="E119" s="46"/>
      <c r="F119" s="8"/>
    </row>
    <row r="120" spans="1:6" ht="15">
      <c r="A120" s="19" t="s">
        <v>4</v>
      </c>
      <c r="B120" s="29" t="s">
        <v>129</v>
      </c>
      <c r="C120" s="7">
        <v>1</v>
      </c>
      <c r="D120" s="19" t="s">
        <v>23</v>
      </c>
      <c r="E120" s="46"/>
      <c r="F120" s="8">
        <f>E120*C120</f>
        <v>0</v>
      </c>
    </row>
    <row r="121" spans="1:6" ht="15">
      <c r="A121" s="19" t="s">
        <v>5</v>
      </c>
      <c r="B121" s="14" t="s">
        <v>130</v>
      </c>
      <c r="C121" s="7">
        <v>6</v>
      </c>
      <c r="D121" s="19" t="s">
        <v>23</v>
      </c>
      <c r="E121" s="46"/>
      <c r="F121" s="8">
        <f>E121*C121</f>
        <v>0</v>
      </c>
    </row>
    <row r="122" spans="1:6" ht="48">
      <c r="A122" s="19">
        <f>A119+1</f>
        <v>42</v>
      </c>
      <c r="B122" s="14" t="s">
        <v>131</v>
      </c>
      <c r="C122" s="7"/>
      <c r="D122" s="19"/>
      <c r="E122" s="46"/>
      <c r="F122" s="8"/>
    </row>
    <row r="123" spans="1:6" ht="24">
      <c r="A123" s="19" t="s">
        <v>4</v>
      </c>
      <c r="B123" s="14" t="s">
        <v>132</v>
      </c>
      <c r="C123" s="7">
        <v>5</v>
      </c>
      <c r="D123" s="19" t="s">
        <v>16</v>
      </c>
      <c r="E123" s="49"/>
      <c r="F123" s="8">
        <f>E123*C123</f>
        <v>0</v>
      </c>
    </row>
    <row r="124" spans="1:6" ht="15">
      <c r="A124" s="19" t="s">
        <v>5</v>
      </c>
      <c r="B124" s="14" t="s">
        <v>126</v>
      </c>
      <c r="C124" s="7">
        <v>5</v>
      </c>
      <c r="D124" s="19" t="s">
        <v>16</v>
      </c>
      <c r="E124" s="46"/>
      <c r="F124" s="8">
        <f>E124*C124</f>
        <v>0</v>
      </c>
    </row>
    <row r="125" spans="1:6" ht="15">
      <c r="A125" s="19" t="s">
        <v>7</v>
      </c>
      <c r="B125" s="14" t="s">
        <v>127</v>
      </c>
      <c r="C125" s="7">
        <v>20</v>
      </c>
      <c r="D125" s="19" t="s">
        <v>16</v>
      </c>
      <c r="E125" s="46"/>
      <c r="F125" s="8">
        <f>E125*C125</f>
        <v>0</v>
      </c>
    </row>
    <row r="126" spans="1:6" ht="15">
      <c r="A126" s="19" t="s">
        <v>11</v>
      </c>
      <c r="B126" s="14" t="s">
        <v>128</v>
      </c>
      <c r="C126" s="7">
        <v>20</v>
      </c>
      <c r="D126" s="19" t="s">
        <v>16</v>
      </c>
      <c r="E126" s="46"/>
      <c r="F126" s="8">
        <f>E126*C126</f>
        <v>0</v>
      </c>
    </row>
    <row r="127" spans="1:6" ht="48">
      <c r="A127" s="19">
        <f>A122+1</f>
        <v>43</v>
      </c>
      <c r="B127" s="14" t="s">
        <v>133</v>
      </c>
      <c r="C127" s="7"/>
      <c r="D127" s="19"/>
      <c r="E127" s="46"/>
      <c r="F127" s="8"/>
    </row>
    <row r="128" spans="1:6" ht="24">
      <c r="A128" s="19" t="s">
        <v>4</v>
      </c>
      <c r="B128" s="14" t="s">
        <v>134</v>
      </c>
      <c r="C128" s="7">
        <v>30</v>
      </c>
      <c r="D128" s="19" t="s">
        <v>16</v>
      </c>
      <c r="E128" s="49"/>
      <c r="F128" s="8">
        <f>E128*C128</f>
        <v>0</v>
      </c>
    </row>
    <row r="129" spans="1:6" ht="15">
      <c r="A129" s="19" t="s">
        <v>5</v>
      </c>
      <c r="B129" s="14" t="s">
        <v>126</v>
      </c>
      <c r="C129" s="7">
        <v>10</v>
      </c>
      <c r="D129" s="19" t="s">
        <v>16</v>
      </c>
      <c r="E129" s="46"/>
      <c r="F129" s="8">
        <f>E129*C129</f>
        <v>0</v>
      </c>
    </row>
    <row r="130" spans="1:6" ht="15">
      <c r="A130" s="19" t="s">
        <v>7</v>
      </c>
      <c r="B130" s="14" t="s">
        <v>127</v>
      </c>
      <c r="C130" s="7">
        <v>10</v>
      </c>
      <c r="D130" s="19" t="s">
        <v>16</v>
      </c>
      <c r="E130" s="46"/>
      <c r="F130" s="8">
        <f>E130*C130</f>
        <v>0</v>
      </c>
    </row>
    <row r="131" spans="1:6" ht="15">
      <c r="A131" s="19" t="s">
        <v>11</v>
      </c>
      <c r="B131" s="14" t="s">
        <v>128</v>
      </c>
      <c r="C131" s="7">
        <v>10</v>
      </c>
      <c r="D131" s="19" t="s">
        <v>16</v>
      </c>
      <c r="E131" s="46"/>
      <c r="F131" s="8">
        <f>E131*C131</f>
        <v>0</v>
      </c>
    </row>
    <row r="132" spans="1:6" ht="48">
      <c r="A132" s="19">
        <f>A127+1</f>
        <v>44</v>
      </c>
      <c r="B132" s="14" t="s">
        <v>135</v>
      </c>
      <c r="C132" s="7"/>
      <c r="D132" s="19"/>
      <c r="E132" s="46"/>
      <c r="F132" s="8"/>
    </row>
    <row r="133" spans="1:6" ht="15">
      <c r="A133" s="19" t="s">
        <v>4</v>
      </c>
      <c r="B133" s="14" t="s">
        <v>136</v>
      </c>
      <c r="C133" s="7">
        <v>10</v>
      </c>
      <c r="D133" s="19" t="s">
        <v>16</v>
      </c>
      <c r="E133" s="46"/>
      <c r="F133" s="8">
        <f>E133*C133</f>
        <v>0</v>
      </c>
    </row>
    <row r="134" spans="1:6" ht="15">
      <c r="A134" s="19" t="s">
        <v>5</v>
      </c>
      <c r="B134" s="14" t="s">
        <v>137</v>
      </c>
      <c r="C134" s="7">
        <v>20</v>
      </c>
      <c r="D134" s="19" t="s">
        <v>16</v>
      </c>
      <c r="E134" s="46"/>
      <c r="F134" s="8">
        <f>E134*C134</f>
        <v>0</v>
      </c>
    </row>
    <row r="135" spans="1:6" ht="36">
      <c r="A135" s="19">
        <f>A132+1</f>
        <v>45</v>
      </c>
      <c r="B135" s="14" t="s">
        <v>138</v>
      </c>
      <c r="C135" s="7">
        <v>1</v>
      </c>
      <c r="D135" s="19" t="s">
        <v>9</v>
      </c>
      <c r="E135" s="46"/>
      <c r="F135" s="8">
        <f>E135*C135</f>
        <v>0</v>
      </c>
    </row>
    <row r="136" spans="1:6" ht="15">
      <c r="A136" s="19" t="s">
        <v>4</v>
      </c>
      <c r="B136" s="30" t="s">
        <v>139</v>
      </c>
      <c r="C136" s="7"/>
      <c r="D136" s="19"/>
      <c r="E136" s="50"/>
      <c r="F136" s="8"/>
    </row>
    <row r="137" spans="1:6" ht="60">
      <c r="A137" s="19"/>
      <c r="B137" s="31" t="s">
        <v>159</v>
      </c>
      <c r="C137" s="7"/>
      <c r="D137" s="19"/>
      <c r="E137" s="50"/>
      <c r="F137" s="8"/>
    </row>
    <row r="138" spans="1:6" ht="15">
      <c r="A138" s="19" t="s">
        <v>5</v>
      </c>
      <c r="B138" s="32" t="s">
        <v>140</v>
      </c>
      <c r="C138" s="7"/>
      <c r="D138" s="19"/>
      <c r="E138" s="50"/>
      <c r="F138" s="8"/>
    </row>
    <row r="139" spans="1:6" ht="36">
      <c r="A139" s="19"/>
      <c r="B139" s="31" t="s">
        <v>160</v>
      </c>
      <c r="C139" s="7"/>
      <c r="D139" s="19"/>
      <c r="E139" s="50"/>
      <c r="F139" s="8"/>
    </row>
    <row r="140" spans="1:6" ht="36">
      <c r="A140" s="19">
        <f>A135+1</f>
        <v>46</v>
      </c>
      <c r="B140" s="14" t="s">
        <v>138</v>
      </c>
      <c r="C140" s="7">
        <v>1</v>
      </c>
      <c r="D140" s="19" t="s">
        <v>9</v>
      </c>
      <c r="E140" s="46"/>
      <c r="F140" s="8">
        <f>E140*C140</f>
        <v>0</v>
      </c>
    </row>
    <row r="141" spans="1:6" ht="60">
      <c r="A141" s="19" t="s">
        <v>4</v>
      </c>
      <c r="B141" s="31" t="s">
        <v>161</v>
      </c>
      <c r="C141" s="7"/>
      <c r="D141" s="19"/>
      <c r="E141" s="46"/>
      <c r="F141" s="8"/>
    </row>
    <row r="142" spans="1:6" ht="15">
      <c r="A142" s="19" t="s">
        <v>5</v>
      </c>
      <c r="B142" s="32" t="s">
        <v>141</v>
      </c>
      <c r="C142" s="7"/>
      <c r="D142" s="19"/>
      <c r="E142" s="46"/>
      <c r="F142" s="8"/>
    </row>
    <row r="143" spans="1:6" ht="168">
      <c r="A143" s="19"/>
      <c r="B143" s="31" t="s">
        <v>162</v>
      </c>
      <c r="C143" s="7"/>
      <c r="D143" s="19"/>
      <c r="E143" s="46"/>
      <c r="F143" s="8"/>
    </row>
    <row r="144" spans="1:6" ht="36">
      <c r="A144" s="25">
        <f>A140+1</f>
        <v>47</v>
      </c>
      <c r="B144" s="14" t="s">
        <v>142</v>
      </c>
      <c r="C144" s="7">
        <v>1</v>
      </c>
      <c r="D144" s="19" t="s">
        <v>9</v>
      </c>
      <c r="E144" s="46"/>
      <c r="F144" s="8">
        <f aca="true" t="shared" si="6" ref="F144:F149">E144*C144</f>
        <v>0</v>
      </c>
    </row>
    <row r="145" spans="1:6" ht="24">
      <c r="A145" s="19">
        <f aca="true" t="shared" si="7" ref="A145:A150">A144+1</f>
        <v>48</v>
      </c>
      <c r="B145" s="33" t="s">
        <v>143</v>
      </c>
      <c r="C145" s="7">
        <v>2</v>
      </c>
      <c r="D145" s="19" t="s">
        <v>8</v>
      </c>
      <c r="E145" s="46"/>
      <c r="F145" s="8">
        <f t="shared" si="6"/>
        <v>0</v>
      </c>
    </row>
    <row r="146" spans="1:6" ht="36">
      <c r="A146" s="19">
        <f t="shared" si="7"/>
        <v>49</v>
      </c>
      <c r="B146" s="14" t="s">
        <v>144</v>
      </c>
      <c r="C146" s="7">
        <v>50</v>
      </c>
      <c r="D146" s="19" t="s">
        <v>8</v>
      </c>
      <c r="E146" s="46"/>
      <c r="F146" s="8">
        <f t="shared" si="6"/>
        <v>0</v>
      </c>
    </row>
    <row r="147" spans="1:6" ht="48">
      <c r="A147" s="19">
        <f t="shared" si="7"/>
        <v>50</v>
      </c>
      <c r="B147" s="14" t="s">
        <v>145</v>
      </c>
      <c r="C147" s="8">
        <v>100</v>
      </c>
      <c r="D147" s="19" t="s">
        <v>33</v>
      </c>
      <c r="E147" s="46"/>
      <c r="F147" s="8">
        <f t="shared" si="6"/>
        <v>0</v>
      </c>
    </row>
    <row r="148" spans="1:6" ht="48">
      <c r="A148" s="19">
        <f t="shared" si="7"/>
        <v>51</v>
      </c>
      <c r="B148" s="14" t="s">
        <v>146</v>
      </c>
      <c r="C148" s="8">
        <v>100</v>
      </c>
      <c r="D148" s="19" t="s">
        <v>33</v>
      </c>
      <c r="E148" s="46"/>
      <c r="F148" s="8">
        <f t="shared" si="6"/>
        <v>0</v>
      </c>
    </row>
    <row r="149" spans="1:6" ht="48">
      <c r="A149" s="19">
        <f t="shared" si="7"/>
        <v>52</v>
      </c>
      <c r="B149" s="14" t="s">
        <v>147</v>
      </c>
      <c r="C149" s="8">
        <v>250</v>
      </c>
      <c r="D149" s="19" t="s">
        <v>33</v>
      </c>
      <c r="E149" s="46"/>
      <c r="F149" s="8">
        <f t="shared" si="6"/>
        <v>0</v>
      </c>
    </row>
    <row r="150" spans="1:6" ht="36">
      <c r="A150" s="19">
        <f t="shared" si="7"/>
        <v>53</v>
      </c>
      <c r="B150" s="14" t="s">
        <v>148</v>
      </c>
      <c r="C150" s="7">
        <v>50</v>
      </c>
      <c r="D150" s="19" t="s">
        <v>8</v>
      </c>
      <c r="E150" s="46"/>
      <c r="F150" s="34">
        <f>E150*C150</f>
        <v>0</v>
      </c>
    </row>
    <row r="151" spans="1:6" ht="15">
      <c r="A151" s="19"/>
      <c r="B151" s="30" t="s">
        <v>149</v>
      </c>
      <c r="C151" s="7"/>
      <c r="D151" s="19"/>
      <c r="E151" s="51"/>
      <c r="F151" s="36">
        <f>SUM(F5:F150)</f>
        <v>0</v>
      </c>
    </row>
    <row r="152" spans="1:6" ht="15">
      <c r="A152" s="19"/>
      <c r="B152" s="37" t="s">
        <v>150</v>
      </c>
      <c r="C152" s="38"/>
      <c r="D152" s="39"/>
      <c r="E152" s="51"/>
      <c r="F152" s="40"/>
    </row>
    <row r="153" spans="1:6" ht="15">
      <c r="A153" s="19"/>
      <c r="B153" s="14" t="s">
        <v>163</v>
      </c>
      <c r="C153" s="7">
        <v>-2</v>
      </c>
      <c r="D153" s="19" t="s">
        <v>8</v>
      </c>
      <c r="E153" s="46"/>
      <c r="F153" s="8">
        <f aca="true" t="shared" si="8" ref="F153:F160">E153*C153</f>
        <v>0</v>
      </c>
    </row>
    <row r="154" spans="1:6" ht="15">
      <c r="A154" s="19"/>
      <c r="B154" s="14" t="s">
        <v>164</v>
      </c>
      <c r="C154" s="7">
        <v>-2</v>
      </c>
      <c r="D154" s="19" t="s">
        <v>8</v>
      </c>
      <c r="E154" s="46"/>
      <c r="F154" s="8">
        <f t="shared" si="8"/>
        <v>0</v>
      </c>
    </row>
    <row r="155" spans="1:6" ht="15">
      <c r="A155" s="19"/>
      <c r="B155" s="14" t="s">
        <v>165</v>
      </c>
      <c r="C155" s="7">
        <v>-2</v>
      </c>
      <c r="D155" s="19" t="s">
        <v>8</v>
      </c>
      <c r="E155" s="46"/>
      <c r="F155" s="8">
        <f t="shared" si="8"/>
        <v>0</v>
      </c>
    </row>
    <row r="156" spans="1:6" ht="15">
      <c r="A156" s="19"/>
      <c r="B156" s="14" t="s">
        <v>166</v>
      </c>
      <c r="C156" s="7">
        <v>-50</v>
      </c>
      <c r="D156" s="19" t="s">
        <v>8</v>
      </c>
      <c r="E156" s="46"/>
      <c r="F156" s="8">
        <f t="shared" si="8"/>
        <v>0</v>
      </c>
    </row>
    <row r="157" spans="1:6" ht="15">
      <c r="A157" s="19"/>
      <c r="B157" s="14" t="s">
        <v>167</v>
      </c>
      <c r="C157" s="7">
        <v>-50</v>
      </c>
      <c r="D157" s="19" t="s">
        <v>8</v>
      </c>
      <c r="E157" s="46"/>
      <c r="F157" s="8">
        <f t="shared" si="8"/>
        <v>0</v>
      </c>
    </row>
    <row r="158" spans="1:6" ht="15">
      <c r="A158" s="19"/>
      <c r="B158" s="14" t="s">
        <v>168</v>
      </c>
      <c r="C158" s="7">
        <v>-100</v>
      </c>
      <c r="D158" s="19" t="s">
        <v>16</v>
      </c>
      <c r="E158" s="46"/>
      <c r="F158" s="8">
        <f t="shared" si="8"/>
        <v>0</v>
      </c>
    </row>
    <row r="159" spans="1:6" ht="24">
      <c r="A159" s="19"/>
      <c r="B159" s="14" t="s">
        <v>169</v>
      </c>
      <c r="C159" s="7">
        <v>-100</v>
      </c>
      <c r="D159" s="19" t="s">
        <v>16</v>
      </c>
      <c r="E159" s="46"/>
      <c r="F159" s="8">
        <f t="shared" si="8"/>
        <v>0</v>
      </c>
    </row>
    <row r="160" spans="1:6" ht="15">
      <c r="A160" s="19"/>
      <c r="B160" s="14" t="s">
        <v>170</v>
      </c>
      <c r="C160" s="7">
        <v>-250</v>
      </c>
      <c r="D160" s="19" t="s">
        <v>16</v>
      </c>
      <c r="E160" s="46"/>
      <c r="F160" s="34">
        <f t="shared" si="8"/>
        <v>0</v>
      </c>
    </row>
    <row r="161" spans="1:6" ht="15">
      <c r="A161" s="19"/>
      <c r="B161" s="30" t="s">
        <v>151</v>
      </c>
      <c r="C161" s="7"/>
      <c r="D161" s="19"/>
      <c r="E161" s="35" t="s">
        <v>18</v>
      </c>
      <c r="F161" s="36">
        <f>SUM(F153:F160)</f>
        <v>0</v>
      </c>
    </row>
    <row r="162" spans="1:6" ht="15">
      <c r="A162" s="19"/>
      <c r="B162" s="30"/>
      <c r="C162" s="7"/>
      <c r="D162" s="19"/>
      <c r="E162" s="35"/>
      <c r="F162" s="40"/>
    </row>
    <row r="163" spans="1:6" ht="15">
      <c r="A163" s="19"/>
      <c r="B163" s="30" t="s">
        <v>171</v>
      </c>
      <c r="C163" s="7"/>
      <c r="D163" s="19"/>
      <c r="E163" s="35"/>
      <c r="F163" s="40">
        <f>+F161+F151</f>
        <v>0</v>
      </c>
    </row>
    <row r="164" spans="1:6" ht="15">
      <c r="A164" s="41"/>
      <c r="B164" s="42"/>
      <c r="C164" s="43"/>
      <c r="D164" s="41"/>
      <c r="E164" s="44"/>
      <c r="F164" s="45"/>
    </row>
    <row r="165" spans="1:6" ht="15">
      <c r="A165" s="41"/>
      <c r="B165" s="42"/>
      <c r="C165" s="43"/>
      <c r="D165" s="41"/>
      <c r="E165" s="44"/>
      <c r="F165" s="45"/>
    </row>
    <row r="166" spans="1:6" ht="15">
      <c r="A166" s="41"/>
      <c r="B166" s="42"/>
      <c r="C166" s="43"/>
      <c r="D166" s="41"/>
      <c r="E166" s="44"/>
      <c r="F166" s="45"/>
    </row>
    <row r="167" spans="1:6" ht="15">
      <c r="A167" s="41"/>
      <c r="B167" s="42"/>
      <c r="C167" s="43"/>
      <c r="D167" s="41"/>
      <c r="E167" s="44"/>
      <c r="F167" s="45"/>
    </row>
    <row r="168" spans="1:6" ht="15">
      <c r="A168" s="41"/>
      <c r="B168" s="42"/>
      <c r="C168" s="43"/>
      <c r="D168" s="41"/>
      <c r="E168" s="44"/>
      <c r="F168" s="45"/>
    </row>
    <row r="169" spans="1:6" ht="15">
      <c r="A169" s="41"/>
      <c r="B169" s="42"/>
      <c r="C169" s="43"/>
      <c r="D169" s="41"/>
      <c r="E169" s="44"/>
      <c r="F169" s="45"/>
    </row>
    <row r="170" spans="1:6" ht="15">
      <c r="A170" s="41"/>
      <c r="B170" s="42"/>
      <c r="C170" s="43"/>
      <c r="D170" s="41"/>
      <c r="E170" s="44"/>
      <c r="F170" s="45"/>
    </row>
    <row r="171" spans="1:6" ht="15">
      <c r="A171" s="41"/>
      <c r="B171" s="42"/>
      <c r="C171" s="43"/>
      <c r="D171" s="41"/>
      <c r="E171" s="44"/>
      <c r="F171" s="45"/>
    </row>
    <row r="172" spans="1:6" ht="15">
      <c r="A172" s="41"/>
      <c r="B172" s="42"/>
      <c r="C172" s="43"/>
      <c r="D172" s="41"/>
      <c r="E172" s="44"/>
      <c r="F172" s="45"/>
    </row>
    <row r="173" spans="1:6" ht="15">
      <c r="A173" s="41"/>
      <c r="B173" s="42"/>
      <c r="C173" s="43"/>
      <c r="D173" s="41"/>
      <c r="E173" s="44"/>
      <c r="F173" s="45"/>
    </row>
    <row r="174" spans="1:6" ht="15">
      <c r="A174" s="41"/>
      <c r="B174" s="42"/>
      <c r="C174" s="43"/>
      <c r="D174" s="41"/>
      <c r="E174" s="44"/>
      <c r="F174" s="45"/>
    </row>
    <row r="175" spans="1:6" ht="15">
      <c r="A175" s="41"/>
      <c r="B175" s="42"/>
      <c r="C175" s="43"/>
      <c r="D175" s="41"/>
      <c r="E175" s="44"/>
      <c r="F175" s="45"/>
    </row>
    <row r="176" spans="1:6" ht="15">
      <c r="A176" s="41"/>
      <c r="B176" s="42"/>
      <c r="C176" s="43"/>
      <c r="D176" s="41"/>
      <c r="E176" s="44"/>
      <c r="F176" s="45"/>
    </row>
    <row r="177" spans="1:6" ht="15">
      <c r="A177" s="41"/>
      <c r="B177" s="42"/>
      <c r="C177" s="43"/>
      <c r="D177" s="41"/>
      <c r="E177" s="44"/>
      <c r="F177" s="45"/>
    </row>
    <row r="178" spans="1:6" ht="15">
      <c r="A178" s="41"/>
      <c r="B178" s="42"/>
      <c r="C178" s="43"/>
      <c r="D178" s="41"/>
      <c r="E178" s="44"/>
      <c r="F178" s="45"/>
    </row>
    <row r="179" spans="1:6" ht="15">
      <c r="A179" s="41"/>
      <c r="B179" s="42"/>
      <c r="C179" s="43"/>
      <c r="D179" s="41"/>
      <c r="E179" s="44"/>
      <c r="F179" s="45"/>
    </row>
    <row r="180" spans="1:6" ht="15">
      <c r="A180" s="41"/>
      <c r="B180" s="42"/>
      <c r="C180" s="43"/>
      <c r="D180" s="41"/>
      <c r="E180" s="44"/>
      <c r="F180" s="45"/>
    </row>
    <row r="181" spans="1:6" ht="15">
      <c r="A181" s="41"/>
      <c r="B181" s="42"/>
      <c r="C181" s="43"/>
      <c r="D181" s="41"/>
      <c r="E181" s="44"/>
      <c r="F181" s="45"/>
    </row>
    <row r="182" spans="1:6" ht="15">
      <c r="A182" s="41"/>
      <c r="B182" s="42"/>
      <c r="C182" s="43"/>
      <c r="D182" s="41"/>
      <c r="E182" s="44"/>
      <c r="F182" s="45"/>
    </row>
    <row r="183" spans="1:6" ht="15">
      <c r="A183" s="41"/>
      <c r="B183" s="42"/>
      <c r="C183" s="43"/>
      <c r="D183" s="41"/>
      <c r="E183" s="44"/>
      <c r="F183" s="45"/>
    </row>
    <row r="184" spans="1:6" ht="15">
      <c r="A184" s="41"/>
      <c r="B184" s="42"/>
      <c r="C184" s="43"/>
      <c r="D184" s="41"/>
      <c r="E184" s="44"/>
      <c r="F184" s="45"/>
    </row>
    <row r="185" spans="1:6" ht="15">
      <c r="A185" s="41"/>
      <c r="B185" s="42"/>
      <c r="C185" s="43"/>
      <c r="D185" s="41"/>
      <c r="E185" s="44"/>
      <c r="F185" s="45"/>
    </row>
    <row r="186" spans="1:6" ht="15">
      <c r="A186" s="41"/>
      <c r="B186" s="42"/>
      <c r="C186" s="43"/>
      <c r="D186" s="41"/>
      <c r="E186" s="44"/>
      <c r="F186" s="45"/>
    </row>
    <row r="187" spans="1:6" ht="15">
      <c r="A187" s="41"/>
      <c r="B187" s="42"/>
      <c r="C187" s="43"/>
      <c r="D187" s="41"/>
      <c r="E187" s="44"/>
      <c r="F187" s="45"/>
    </row>
    <row r="188" spans="1:6" ht="15">
      <c r="A188" s="41"/>
      <c r="B188" s="42"/>
      <c r="C188" s="43"/>
      <c r="D188" s="41"/>
      <c r="E188" s="44"/>
      <c r="F188" s="45"/>
    </row>
    <row r="189" spans="1:6" ht="15">
      <c r="A189" s="41"/>
      <c r="B189" s="42"/>
      <c r="C189" s="43"/>
      <c r="D189" s="41"/>
      <c r="E189" s="44"/>
      <c r="F189" s="45"/>
    </row>
    <row r="190" spans="1:6" ht="15">
      <c r="A190" s="41"/>
      <c r="B190" s="42"/>
      <c r="C190" s="43"/>
      <c r="D190" s="41"/>
      <c r="E190" s="44"/>
      <c r="F190" s="45"/>
    </row>
    <row r="191" spans="1:6" ht="15">
      <c r="A191" s="41"/>
      <c r="B191" s="42"/>
      <c r="C191" s="43"/>
      <c r="D191" s="41"/>
      <c r="E191" s="44"/>
      <c r="F191" s="45"/>
    </row>
    <row r="192" spans="1:6" ht="15">
      <c r="A192" s="41"/>
      <c r="B192" s="42"/>
      <c r="C192" s="43"/>
      <c r="D192" s="41"/>
      <c r="E192" s="44"/>
      <c r="F192" s="45"/>
    </row>
    <row r="193" spans="1:6" ht="15">
      <c r="A193" s="41"/>
      <c r="B193" s="42"/>
      <c r="C193" s="43"/>
      <c r="D193" s="41"/>
      <c r="E193" s="44"/>
      <c r="F193" s="45"/>
    </row>
    <row r="194" spans="1:6" ht="15">
      <c r="A194" s="41"/>
      <c r="B194" s="42"/>
      <c r="C194" s="43"/>
      <c r="D194" s="41"/>
      <c r="E194" s="44"/>
      <c r="F194" s="45"/>
    </row>
    <row r="195" spans="1:6" ht="15">
      <c r="A195" s="41"/>
      <c r="B195" s="42"/>
      <c r="C195" s="43"/>
      <c r="D195" s="41"/>
      <c r="E195" s="44"/>
      <c r="F195" s="45"/>
    </row>
    <row r="196" spans="1:6" ht="15">
      <c r="A196" s="41"/>
      <c r="B196" s="42"/>
      <c r="C196" s="43"/>
      <c r="D196" s="41"/>
      <c r="E196" s="44"/>
      <c r="F196" s="45"/>
    </row>
    <row r="197" spans="1:6" ht="15">
      <c r="A197" s="41"/>
      <c r="B197" s="42"/>
      <c r="C197" s="43"/>
      <c r="D197" s="41"/>
      <c r="E197" s="44"/>
      <c r="F197" s="45"/>
    </row>
  </sheetData>
  <sheetProtection/>
  <mergeCells count="3">
    <mergeCell ref="A1:F1"/>
    <mergeCell ref="A2:F2"/>
    <mergeCell ref="E3:F3"/>
  </mergeCells>
  <printOptions/>
  <pageMargins left="0.7" right="0.7" top="0.75" bottom="0.75" header="0.3" footer="0.3"/>
  <pageSetup horizontalDpi="600" verticalDpi="600" orientation="portrait" scale="94" r:id="rId2"/>
  <colBreaks count="1" manualBreakCount="1">
    <brk id="6"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2021-01-21T09:53:25Z</dcterms:modified>
  <cp:category/>
  <cp:version/>
  <cp:contentType/>
  <cp:contentStatus/>
</cp:coreProperties>
</file>