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55" windowHeight="633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SINGLE" hidden="1">#NAME?</definedName>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<sst xmlns="http://schemas.openxmlformats.org/spreadsheetml/2006/main" count="3123" uniqueCount="771">
  <si>
    <t>BoQ_Ver3.1</t>
  </si>
  <si>
    <t>Item Wise</t>
  </si>
  <si>
    <t>Normal</t>
  </si>
  <si>
    <t>INR Only</t>
  </si>
  <si>
    <t>INR</t>
  </si>
  <si>
    <t>Select, Excess (+), Less (-)</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</si>
  <si>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</si>
  <si>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</si>
  <si>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</si>
  <si>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</si>
  <si>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</si>
  <si>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</si>
  <si>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</si>
  <si>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</si>
  <si>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Code / Make</t>
  </si>
  <si>
    <t>Quantity</t>
  </si>
  <si>
    <t>Units</t>
  </si>
  <si>
    <t>Addition / Deduction</t>
  </si>
  <si>
    <t>Addition / Deduction Values</t>
  </si>
  <si>
    <t>Currency Convertion against each Item</t>
  </si>
  <si>
    <t>Quoted Currency in INR / Other Currency</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</si>
  <si>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</si>
  <si>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</si>
  <si>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</si>
  <si>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</si>
  <si>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</si>
  <si>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</si>
  <si>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</si>
  <si>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</si>
  <si>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</si>
  <si>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</si>
  <si>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</si>
  <si>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</si>
  <si>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</si>
  <si>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</si>
  <si>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</si>
  <si>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</si>
  <si>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</si>
  <si>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TOTAL AMOUNT  Without Taxes
in
</t>
    </r>
    <r>
      <rPr>
        <b/>
        <sz val="11"/>
        <color indexed="10"/>
        <rFont val="Arial"/>
        <family val="2"/>
      </rPr>
      <t>Rs.      P</t>
    </r>
  </si>
  <si>
    <r>
      <t xml:space="preserve">TOTAL AMOUNT  With Taxes
in
</t>
    </r>
    <r>
      <rPr>
        <b/>
        <sz val="11"/>
        <color indexed="10"/>
        <rFont val="Arial"/>
        <family val="2"/>
      </rPr>
      <t>Rs.      P</t>
    </r>
  </si>
  <si>
    <t>HSN Code</t>
  </si>
  <si>
    <t>GSTIN No.</t>
  </si>
  <si>
    <t>GST  in %</t>
  </si>
  <si>
    <t xml:space="preserve">Less Input credit available                </t>
  </si>
  <si>
    <t xml:space="preserve">Cost To compare         </t>
  </si>
  <si>
    <r>
      <t xml:space="preserve">Sub Total(Basic Cost+ P&amp; F + Freight) Rs.                        </t>
    </r>
    <r>
      <rPr>
        <b/>
        <sz val="11"/>
        <color indexed="10"/>
        <rFont val="Arial"/>
        <family val="2"/>
      </rPr>
      <t>(E)</t>
    </r>
  </si>
  <si>
    <r>
      <t xml:space="preserve">Total Basic Cost(Rs)        </t>
    </r>
    <r>
      <rPr>
        <b/>
        <sz val="11"/>
        <color indexed="10"/>
        <rFont val="Arial"/>
        <family val="2"/>
      </rPr>
      <t>(B)</t>
    </r>
    <r>
      <rPr>
        <b/>
        <sz val="11"/>
        <rFont val="Arial"/>
        <family val="2"/>
      </rPr>
      <t xml:space="preserve">                   </t>
    </r>
  </si>
  <si>
    <r>
      <t xml:space="preserve">GST in           Rs.                        </t>
    </r>
    <r>
      <rPr>
        <b/>
        <sz val="11"/>
        <color indexed="10"/>
        <rFont val="Arial"/>
        <family val="2"/>
      </rPr>
      <t xml:space="preserve"> (F) </t>
    </r>
    <r>
      <rPr>
        <b/>
        <sz val="11"/>
        <rFont val="Arial"/>
        <family val="2"/>
      </rPr>
      <t xml:space="preserve">               </t>
    </r>
  </si>
  <si>
    <r>
      <t xml:space="preserve">Billing Price to ALIMCO             </t>
    </r>
    <r>
      <rPr>
        <b/>
        <sz val="11"/>
        <color indexed="10"/>
        <rFont val="Arial"/>
        <family val="2"/>
      </rPr>
      <t>(G)</t>
    </r>
  </si>
  <si>
    <t>Freight Charges (Rs.)</t>
  </si>
  <si>
    <t>Packing &amp; Forwading Charges                             (Rs.)</t>
  </si>
  <si>
    <t>item3</t>
  </si>
  <si>
    <t>item4</t>
  </si>
  <si>
    <t>Item Description</t>
  </si>
  <si>
    <t>item6</t>
  </si>
  <si>
    <t>item7</t>
  </si>
  <si>
    <t>item8</t>
  </si>
  <si>
    <t>item9</t>
  </si>
  <si>
    <t>item10</t>
  </si>
  <si>
    <t>item11</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</si>
  <si>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</si>
  <si>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</si>
  <si>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</si>
  <si>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</si>
  <si>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</si>
  <si>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</si>
  <si>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</si>
  <si>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</si>
  <si>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</si>
  <si>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</si>
  <si>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</si>
  <si>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</si>
  <si>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</si>
  <si>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</si>
  <si>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</si>
  <si>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</si>
  <si>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</si>
  <si>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</si>
  <si>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</si>
  <si>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</si>
  <si>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</si>
  <si>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</si>
  <si>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</si>
  <si>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</si>
  <si>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</si>
  <si>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</si>
  <si>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</si>
  <si>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</si>
  <si>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</si>
  <si>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</si>
  <si>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</si>
  <si>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</si>
  <si>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</si>
  <si>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</si>
  <si>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</si>
  <si>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</si>
  <si>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</si>
  <si>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</si>
  <si>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</si>
  <si>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</si>
  <si>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</si>
  <si>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</si>
  <si>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</si>
  <si>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</si>
  <si>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</si>
  <si>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</si>
  <si>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</si>
  <si>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</si>
  <si>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</si>
  <si>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</si>
  <si>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</si>
  <si>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</si>
  <si>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</si>
  <si>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</si>
  <si>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</si>
  <si>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</si>
  <si>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</si>
  <si>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</si>
  <si>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</si>
  <si>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</si>
  <si>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</si>
  <si>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</si>
  <si>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</si>
  <si>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</si>
  <si>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</si>
  <si>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</si>
  <si>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</si>
  <si>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</si>
  <si>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</si>
  <si>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</si>
  <si>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</si>
  <si>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</si>
  <si>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</si>
  <si>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</si>
  <si>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</si>
  <si>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</si>
  <si>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</si>
  <si>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</si>
  <si>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</si>
  <si>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</si>
  <si>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</si>
  <si>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</si>
  <si>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</si>
  <si>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</si>
  <si>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</si>
  <si>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</si>
  <si>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</si>
  <si>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</si>
  <si>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</si>
  <si>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</si>
  <si>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</si>
  <si>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</si>
  <si>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</si>
  <si>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</si>
  <si>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</si>
  <si>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</si>
  <si>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</si>
  <si>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</si>
  <si>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</si>
  <si>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</si>
  <si>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</si>
  <si>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</si>
  <si>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</si>
  <si>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item116</t>
  </si>
  <si>
    <t>item117</t>
  </si>
  <si>
    <t>item118</t>
  </si>
  <si>
    <t>item119</t>
  </si>
  <si>
    <t>item120</t>
  </si>
  <si>
    <t>item121</t>
  </si>
  <si>
    <t>item122</t>
  </si>
  <si>
    <t>item123</t>
  </si>
  <si>
    <t>item124</t>
  </si>
  <si>
    <t>item125</t>
  </si>
  <si>
    <t>item126</t>
  </si>
  <si>
    <t>item127</t>
  </si>
  <si>
    <t>item128</t>
  </si>
  <si>
    <t>item129</t>
  </si>
  <si>
    <t>item130</t>
  </si>
  <si>
    <t>item131</t>
  </si>
  <si>
    <t>item132</t>
  </si>
  <si>
    <t>item133</t>
  </si>
  <si>
    <t>item134</t>
  </si>
  <si>
    <t>item135</t>
  </si>
  <si>
    <t>item136</t>
  </si>
  <si>
    <t>item137</t>
  </si>
  <si>
    <t>item138</t>
  </si>
  <si>
    <t>item139</t>
  </si>
  <si>
    <t>item140</t>
  </si>
  <si>
    <t>item141</t>
  </si>
  <si>
    <t>item142</t>
  </si>
  <si>
    <t>item143</t>
  </si>
  <si>
    <t>item144</t>
  </si>
  <si>
    <t>item145</t>
  </si>
  <si>
    <t>item146</t>
  </si>
  <si>
    <t>item147</t>
  </si>
  <si>
    <t>item148</t>
  </si>
  <si>
    <t>item149</t>
  </si>
  <si>
    <t>item150</t>
  </si>
  <si>
    <t>item151</t>
  </si>
  <si>
    <t>item152</t>
  </si>
  <si>
    <t>item153</t>
  </si>
  <si>
    <t>item154</t>
  </si>
  <si>
    <t>item155</t>
  </si>
  <si>
    <t>item156</t>
  </si>
  <si>
    <t>item157</t>
  </si>
  <si>
    <t>item158</t>
  </si>
  <si>
    <t>item159</t>
  </si>
  <si>
    <t>item160</t>
  </si>
  <si>
    <t>item161</t>
  </si>
  <si>
    <t>item162</t>
  </si>
  <si>
    <t>item163</t>
  </si>
  <si>
    <t>item164</t>
  </si>
  <si>
    <t>item165</t>
  </si>
  <si>
    <t>item166</t>
  </si>
  <si>
    <t>item167</t>
  </si>
  <si>
    <t>item168</t>
  </si>
  <si>
    <t>item169</t>
  </si>
  <si>
    <t>item170</t>
  </si>
  <si>
    <t>item171</t>
  </si>
  <si>
    <t>item172</t>
  </si>
  <si>
    <t>item173</t>
  </si>
  <si>
    <t>item174</t>
  </si>
  <si>
    <t>item175</t>
  </si>
  <si>
    <t>item176</t>
  </si>
  <si>
    <t>item177</t>
  </si>
  <si>
    <t>item178</t>
  </si>
  <si>
    <t>item179</t>
  </si>
  <si>
    <t>item180</t>
  </si>
  <si>
    <t>item181</t>
  </si>
  <si>
    <t>item182</t>
  </si>
  <si>
    <t>item183</t>
  </si>
  <si>
    <t>item184</t>
  </si>
  <si>
    <t>item185</t>
  </si>
  <si>
    <t>item186</t>
  </si>
  <si>
    <t>item187</t>
  </si>
  <si>
    <t>item188</t>
  </si>
  <si>
    <t>item189</t>
  </si>
  <si>
    <t>item190</t>
  </si>
  <si>
    <t>item191</t>
  </si>
  <si>
    <t>item192</t>
  </si>
  <si>
    <t>item193</t>
  </si>
  <si>
    <t>item194</t>
  </si>
  <si>
    <t>item195</t>
  </si>
  <si>
    <t>item196</t>
  </si>
  <si>
    <t>item197</t>
  </si>
  <si>
    <t>item198</t>
  </si>
  <si>
    <t>item199</t>
  </si>
  <si>
    <t>item200</t>
  </si>
  <si>
    <t>item201</t>
  </si>
  <si>
    <t>item202</t>
  </si>
  <si>
    <t>item203</t>
  </si>
  <si>
    <t>item204</t>
  </si>
  <si>
    <t>item205</t>
  </si>
  <si>
    <t>item206</t>
  </si>
  <si>
    <t>item207</t>
  </si>
  <si>
    <t>item208</t>
  </si>
  <si>
    <t>item209</t>
  </si>
  <si>
    <t>item210</t>
  </si>
  <si>
    <t>item211</t>
  </si>
  <si>
    <t>item212</t>
  </si>
  <si>
    <t>item213</t>
  </si>
  <si>
    <t>item214</t>
  </si>
  <si>
    <t>item215</t>
  </si>
  <si>
    <t>item216</t>
  </si>
  <si>
    <t>item217</t>
  </si>
  <si>
    <t>item218</t>
  </si>
  <si>
    <t>item219</t>
  </si>
  <si>
    <t>item220</t>
  </si>
  <si>
    <t>item221</t>
  </si>
  <si>
    <t>item222</t>
  </si>
  <si>
    <t>item223</t>
  </si>
  <si>
    <t>item224</t>
  </si>
  <si>
    <t>item225</t>
  </si>
  <si>
    <t>item226</t>
  </si>
  <si>
    <t>item227</t>
  </si>
  <si>
    <t>item228</t>
  </si>
  <si>
    <t>item229</t>
  </si>
  <si>
    <t>item230</t>
  </si>
  <si>
    <t>item231</t>
  </si>
  <si>
    <t>item232</t>
  </si>
  <si>
    <t>item233</t>
  </si>
  <si>
    <t>item234</t>
  </si>
  <si>
    <t>item235</t>
  </si>
  <si>
    <t>item236</t>
  </si>
  <si>
    <t>item237</t>
  </si>
  <si>
    <t>item241</t>
  </si>
  <si>
    <t>item243</t>
  </si>
  <si>
    <t>item245</t>
  </si>
  <si>
    <t>item248</t>
  </si>
  <si>
    <t>item250</t>
  </si>
  <si>
    <t>item252</t>
  </si>
  <si>
    <t>item254</t>
  </si>
  <si>
    <t>item256</t>
  </si>
  <si>
    <t>item259</t>
  </si>
  <si>
    <t>item262</t>
  </si>
  <si>
    <t>item266</t>
  </si>
  <si>
    <t>item268</t>
  </si>
  <si>
    <t>item270</t>
  </si>
  <si>
    <t>item272</t>
  </si>
  <si>
    <t>item275</t>
  </si>
  <si>
    <t>item278</t>
  </si>
  <si>
    <t>item280</t>
  </si>
  <si>
    <t>item282</t>
  </si>
  <si>
    <t>item283</t>
  </si>
  <si>
    <t>item285</t>
  </si>
  <si>
    <t>item286</t>
  </si>
  <si>
    <t>item289</t>
  </si>
  <si>
    <t>item290</t>
  </si>
  <si>
    <t>item291</t>
  </si>
  <si>
    <t>item292</t>
  </si>
  <si>
    <t>item293</t>
  </si>
  <si>
    <t>item294</t>
  </si>
  <si>
    <t>item295</t>
  </si>
  <si>
    <t>item296</t>
  </si>
  <si>
    <t>item298</t>
  </si>
  <si>
    <t>item299</t>
  </si>
  <si>
    <t>item300</t>
  </si>
  <si>
    <t>item301</t>
  </si>
  <si>
    <t>item302</t>
  </si>
  <si>
    <t>item303</t>
  </si>
  <si>
    <t>item304</t>
  </si>
  <si>
    <t>item305</t>
  </si>
  <si>
    <t>item306</t>
  </si>
  <si>
    <t>item308</t>
  </si>
  <si>
    <t>item309</t>
  </si>
  <si>
    <t>item310</t>
  </si>
  <si>
    <t>item311</t>
  </si>
  <si>
    <t>item312</t>
  </si>
  <si>
    <t>item313</t>
  </si>
  <si>
    <t>item315</t>
  </si>
  <si>
    <t>item316</t>
  </si>
  <si>
    <t>item317</t>
  </si>
  <si>
    <t>item318</t>
  </si>
  <si>
    <t>item319</t>
  </si>
  <si>
    <t>item320</t>
  </si>
  <si>
    <t>item321</t>
  </si>
  <si>
    <t>item322</t>
  </si>
  <si>
    <t>item324</t>
  </si>
  <si>
    <t>item325</t>
  </si>
  <si>
    <t>item326</t>
  </si>
  <si>
    <t>item328</t>
  </si>
  <si>
    <t>item329</t>
  </si>
  <si>
    <t>item330</t>
  </si>
  <si>
    <t>item331</t>
  </si>
  <si>
    <t>item332</t>
  </si>
  <si>
    <t>item333</t>
  </si>
  <si>
    <t>item334</t>
  </si>
  <si>
    <t>item336</t>
  </si>
  <si>
    <t>item337</t>
  </si>
  <si>
    <t>item339</t>
  </si>
  <si>
    <t>item340</t>
  </si>
  <si>
    <t>item341</t>
  </si>
  <si>
    <t>item343</t>
  </si>
  <si>
    <t>item344</t>
  </si>
  <si>
    <t>item346</t>
  </si>
  <si>
    <t>item347</t>
  </si>
  <si>
    <t>item348</t>
  </si>
  <si>
    <t>item349</t>
  </si>
  <si>
    <t>item351</t>
  </si>
  <si>
    <t>item352</t>
  </si>
  <si>
    <t>item353</t>
  </si>
  <si>
    <t>item354</t>
  </si>
  <si>
    <t>item355</t>
  </si>
  <si>
    <t>item356</t>
  </si>
  <si>
    <t>item357</t>
  </si>
  <si>
    <t>item358</t>
  </si>
  <si>
    <t>item359</t>
  </si>
  <si>
    <t>item360</t>
  </si>
  <si>
    <t>item361</t>
  </si>
  <si>
    <t>item362</t>
  </si>
  <si>
    <t>item363</t>
  </si>
  <si>
    <t>item364</t>
  </si>
  <si>
    <t>item365</t>
  </si>
  <si>
    <t>item367</t>
  </si>
  <si>
    <t>item368</t>
  </si>
  <si>
    <t>cum</t>
  </si>
  <si>
    <t>Manpower</t>
  </si>
  <si>
    <t xml:space="preserve"> Facility manager Grade 1</t>
  </si>
  <si>
    <t xml:space="preserve"> Facility manager Grade 2</t>
  </si>
  <si>
    <t>Supervisor (Skilled)</t>
  </si>
  <si>
    <t>Multi skilled worker(Skilled)</t>
  </si>
  <si>
    <t>Plumber (Skilled)</t>
  </si>
  <si>
    <t>Carpenter (Skilled)</t>
  </si>
  <si>
    <t>Welder (Skilled)</t>
  </si>
  <si>
    <t>Electrican (Skilled)</t>
  </si>
  <si>
    <t>Semi-Skilled Worker</t>
  </si>
  <si>
    <t>Helper (UnSkilled)</t>
  </si>
  <si>
    <t>Consumable Material (Civil)</t>
  </si>
  <si>
    <r>
      <t xml:space="preserve">Al-Curtain Rod(Pipe) Dia 20 mm length 
 </t>
    </r>
    <r>
      <rPr>
        <sz val="12"/>
        <color indexed="8"/>
        <rFont val="Calibri"/>
        <family val="2"/>
      </rPr>
      <t>3600 mm</t>
    </r>
  </si>
  <si>
    <t>Al-Bracket 'L' Type 20 mm dia</t>
  </si>
  <si>
    <t>Al-Bracket 'T' Type 20 mm</t>
  </si>
  <si>
    <t>Al-Tower bolt 200 × 10 mm</t>
  </si>
  <si>
    <t>Al-Tower bolt 150 × 10 mm</t>
  </si>
  <si>
    <t>Al-Tower bolt 100 × 10 mm</t>
  </si>
  <si>
    <t>Al- door handle 100 x10 mm</t>
  </si>
  <si>
    <t>Al-Door handle 125 mm</t>
  </si>
  <si>
    <t>Al-Rubber door stopper (Double)</t>
  </si>
  <si>
    <t>Brass Door Stopper (Single Leg)</t>
  </si>
  <si>
    <t>Aluminium door floor spring</t>
  </si>
  <si>
    <t>Aluminium door hasp and staple 125mm</t>
  </si>
  <si>
    <t>Al-Hasp &amp; Staple 115 mm</t>
  </si>
  <si>
    <t>Aluminium window handle</t>
  </si>
  <si>
    <t>Al-window SS friction stay 250 mm</t>
  </si>
  <si>
    <t>Al-window SS friction stay 350 mm</t>
  </si>
  <si>
    <t>Al-door seal with rubber or  brush 3 ' long</t>
  </si>
  <si>
    <t>Al-Sliding door bolt 300 × 16 mm</t>
  </si>
  <si>
    <t>Al-Sliding door bolt 250 × 16 mm</t>
  </si>
  <si>
    <t>Door seal 4 feet</t>
  </si>
  <si>
    <t>GM/Brass Gate valve 20 mm</t>
  </si>
  <si>
    <t>Brass Gate valve 15 mm</t>
  </si>
  <si>
    <t>GM/Brass Gate valve 25 mm</t>
  </si>
  <si>
    <t>Brass gate valve 32 mm</t>
  </si>
  <si>
    <t>GM/Brass Gate valve 40 mm</t>
  </si>
  <si>
    <t>Brass Bib Cock 15 mm</t>
  </si>
  <si>
    <t>Brass Ball Cock 20 mm</t>
  </si>
  <si>
    <t>Brass Ball Cock 25 mm</t>
  </si>
  <si>
    <t>Brass Ball Cock 32 mm</t>
  </si>
  <si>
    <t>Brass Ball Cock 15 mm</t>
  </si>
  <si>
    <t>Brass Ball Valve 20 mm</t>
  </si>
  <si>
    <t>Brass Rod for Ball Cock 15 mm</t>
  </si>
  <si>
    <t>Brass Phase for Stop Cock(Pillar Cock) 15 mm</t>
  </si>
  <si>
    <t>Brass Stop Cock 15 mm</t>
  </si>
  <si>
    <t>Brass Sliding door bolt 250 x 16 mm</t>
  </si>
  <si>
    <t>Brass Tower Blot 250 x 10 mm</t>
  </si>
  <si>
    <t>Brass Spendle for Consealed Stop Cock 15 mm</t>
  </si>
  <si>
    <t>CP Bib Cock (Short Body) 15 mm</t>
  </si>
  <si>
    <t>CP Bib Cock (Long Body) 15 mm</t>
  </si>
  <si>
    <t>CP pillar Cock 15 mm</t>
  </si>
  <si>
    <t>CP Angle Valve 15 mm</t>
  </si>
  <si>
    <t>CP revolving shower 15 × 75 mm</t>
  </si>
  <si>
    <t>CP Grating 125 mm</t>
  </si>
  <si>
    <t>CP Grating with hole cutting 125 mm</t>
  </si>
  <si>
    <t>CP Hand shower with connection(Health Faucet)</t>
  </si>
  <si>
    <t>CP Jet Connection with Jet</t>
  </si>
  <si>
    <t>CP Extension piece 15 × 50 mm</t>
  </si>
  <si>
    <t>CP Extention piece 15 × 75 mm</t>
  </si>
  <si>
    <t>CP Flange 15 mm</t>
  </si>
  <si>
    <t>Flush valve for W.C 40 mm (Consealed type) jaguar Make 1093</t>
  </si>
  <si>
    <t>CP Toilet paper holder</t>
  </si>
  <si>
    <t>C.P/Brass Towel Rail (600 X 20) mm</t>
  </si>
  <si>
    <t>Commercial Ply 4 mm (2.44 ×1.22)mt</t>
  </si>
  <si>
    <t>Commercial Ply 6 mm (2.44 ×1.22)mt</t>
  </si>
  <si>
    <t>Commercial Ply 12 mm (2.44 ×1.22)mt</t>
  </si>
  <si>
    <t>Commercial Ply Board 19 mm (2.44 × 1.22)mt</t>
  </si>
  <si>
    <t>CP Nozal Cock 15 mm</t>
  </si>
  <si>
    <t>CP Swan neck piller cock 15 mm</t>
  </si>
  <si>
    <t>CP Waste 32 mm Fullthread</t>
  </si>
  <si>
    <t>CP Bottel trap 32 mm</t>
  </si>
  <si>
    <t>CP Copper Connection  with nutt and washer(15 X 450) mm</t>
  </si>
  <si>
    <t>CP Copper connection without nut &amp; washer 15 × 450 mm</t>
  </si>
  <si>
    <t>CP Copper Connection with nutt and washer(15 X 600) mm</t>
  </si>
  <si>
    <t>CP Hand Shower Chain /  1.5 mtr Lead</t>
  </si>
  <si>
    <t>CP Soap Dish 100 mm</t>
  </si>
  <si>
    <t>CP Two way angle valve 15 mm</t>
  </si>
  <si>
    <t>C.P Brass Push Cock for Urinal 15 mm</t>
  </si>
  <si>
    <t>CI Bib Cock 15 mm</t>
  </si>
  <si>
    <t>CP Coat pin hanger (two pin)</t>
  </si>
  <si>
    <t>CP Adapter 20 mm</t>
  </si>
  <si>
    <t>Bond tite [360 gram]</t>
  </si>
  <si>
    <t>Door Closer</t>
  </si>
  <si>
    <t>Drill bit (4.0 mm)</t>
  </si>
  <si>
    <t>Drill bit (10 mm )</t>
  </si>
  <si>
    <t>Drill bit (3 mm )</t>
  </si>
  <si>
    <t>Drill bit 6.5 mm for hammer drill</t>
  </si>
  <si>
    <t>Drill bit 6.5 mm</t>
  </si>
  <si>
    <t>Drill bit 25 mm for hammer drill</t>
  </si>
  <si>
    <t>Drill bit (16 mm )</t>
  </si>
  <si>
    <t>Drill bit (12 mm )</t>
  </si>
  <si>
    <t>Electric welding rod</t>
  </si>
  <si>
    <t>Fevicol 5 KG (Pack)</t>
  </si>
  <si>
    <t>GI Pipe 32 mm</t>
  </si>
  <si>
    <t>GI Pipe 25 mm</t>
  </si>
  <si>
    <t>GI Pipe 20 mm</t>
  </si>
  <si>
    <t>GI Pipe 15 mm</t>
  </si>
  <si>
    <t>GI Pipe 40 mm</t>
  </si>
  <si>
    <t>GI Pipe 50 mm</t>
  </si>
  <si>
    <t>Fastner with washer ( 10x100) mm</t>
  </si>
  <si>
    <t>GI Socket 32 mm</t>
  </si>
  <si>
    <t>GI Socket 25 mm</t>
  </si>
  <si>
    <t>GI Socket 20 mm</t>
  </si>
  <si>
    <t>GI Socket 15 mm</t>
  </si>
  <si>
    <t>GI Socket 40 mm</t>
  </si>
  <si>
    <t>GI Reduser Socket 25 × 15 mm</t>
  </si>
  <si>
    <t>GI Reducer Socket 20 × 15 mm</t>
  </si>
  <si>
    <t>GI Reduser Socket 25 × 20 mm</t>
  </si>
  <si>
    <t>GI Reduser Socket 32 × 25 mm</t>
  </si>
  <si>
    <t>GI Reducer Socket 40 × 25 mm</t>
  </si>
  <si>
    <t>GI Elbow 32 mm</t>
  </si>
  <si>
    <t>GI Elbow 25 mm</t>
  </si>
  <si>
    <t>GI Elbow 20 mm</t>
  </si>
  <si>
    <t>GI elbow 15 mm</t>
  </si>
  <si>
    <t>GI elbow 40 mm</t>
  </si>
  <si>
    <t>GI elbow 50 mm</t>
  </si>
  <si>
    <t>GI Reducer Elbow 25 × 20 mm</t>
  </si>
  <si>
    <t>GI Reduser Elbow 20 × 15 mm</t>
  </si>
  <si>
    <t>GI Reduser Elbow 40 × 32 mm</t>
  </si>
  <si>
    <t>GI Reduser Elbow 40 × 25 mm</t>
  </si>
  <si>
    <t>GI Reduser Elbow 32 × 20 mm</t>
  </si>
  <si>
    <t>GI Tee 32 mm</t>
  </si>
  <si>
    <t>GI Tee 25 mm</t>
  </si>
  <si>
    <t>GI Tee 20 mm</t>
  </si>
  <si>
    <t>GI Tee 15 mm</t>
  </si>
  <si>
    <t>GI Tee 40 mm</t>
  </si>
  <si>
    <t>GI Reducer Tee 20 × 15 mm</t>
  </si>
  <si>
    <t>GI Union 32 mm</t>
  </si>
  <si>
    <t>GI Union 25 mm</t>
  </si>
  <si>
    <t>GI union 20 mm</t>
  </si>
  <si>
    <t>GI union 15 mm</t>
  </si>
  <si>
    <t>GI Union 50 mm</t>
  </si>
  <si>
    <t>GI Union 40 mm</t>
  </si>
  <si>
    <t>GI Nipple 20 × 150 mm</t>
  </si>
  <si>
    <t>GI Nipple 20 × 100 mm</t>
  </si>
  <si>
    <t>GI Nipple 20 × 75 mm</t>
  </si>
  <si>
    <t>GI Nipple 20 × 50 mm</t>
  </si>
  <si>
    <t>GI Nipple 15 × 150 mm</t>
  </si>
  <si>
    <t>GI Nipple 15 × 100 mm</t>
  </si>
  <si>
    <t>GI Nipple 15 × 75 mm</t>
  </si>
  <si>
    <t>GI Nipple 32 × 150 mm</t>
  </si>
  <si>
    <t>GI Nipple 32 × 100 mm</t>
  </si>
  <si>
    <t>GI Nipple 32 × 75 mm</t>
  </si>
  <si>
    <t>GI Nipple 25 × 150 mm</t>
  </si>
  <si>
    <t>GI Nipple 25 × 100 mm</t>
  </si>
  <si>
    <t>GI Nipple 25 × 75 mm</t>
  </si>
  <si>
    <t>GI Nipple 25 × 50 mm</t>
  </si>
  <si>
    <t>GI Nipple 15 × 50 mm</t>
  </si>
  <si>
    <t>GI Nipple 50 × 100 mm</t>
  </si>
  <si>
    <t>GI Nipple 50 × 150 mm</t>
  </si>
  <si>
    <t>GI Nipple 40 × 100 mm</t>
  </si>
  <si>
    <t>GI Nipple 40 × 150 mm</t>
  </si>
  <si>
    <t>GI Hexa Nipple 20 mm</t>
  </si>
  <si>
    <t>GI Hexa Nipple 15 mm</t>
  </si>
  <si>
    <t>GI Long 25 × 150 mm</t>
  </si>
  <si>
    <t>GI Long 20 × 150 mm</t>
  </si>
  <si>
    <t>GI Long 15 × 150 mm</t>
  </si>
  <si>
    <t>GI Long 32 × 150 mm</t>
  </si>
  <si>
    <t>GI Long 50 × 150 mm</t>
  </si>
  <si>
    <t>GI Long 40 × 150 mm</t>
  </si>
  <si>
    <t>Glass Plain 4 mm (6' × 4')</t>
  </si>
  <si>
    <t>Glass Plain 5 mm (6' × 4')</t>
  </si>
  <si>
    <t>Glass looking mirror 600 × 450 mm</t>
  </si>
  <si>
    <t>Glass Frosted 4 mm (6' × 4')</t>
  </si>
  <si>
    <t>Glass mirror sheet 6 mm (6' × 4')</t>
  </si>
  <si>
    <t>Glass putty</t>
  </si>
  <si>
    <t>GI Plug 25 mm</t>
  </si>
  <si>
    <t>GI Plug 20 mm</t>
  </si>
  <si>
    <t>GI Plug 15 mm</t>
  </si>
  <si>
    <t>GI Plug 40 mm</t>
  </si>
  <si>
    <t>GI Plug 50 mm</t>
  </si>
  <si>
    <t>GI Plug 32 mm</t>
  </si>
  <si>
    <t>Glass rubber beeding ( black )</t>
  </si>
  <si>
    <t>Iron Hexa Blade (12" × 1")</t>
  </si>
  <si>
    <t>Iron sliding door bolt 250 × 16 mm</t>
  </si>
  <si>
    <t>Iron sliding door bolt 300 × 16 mm</t>
  </si>
  <si>
    <t>Nut bolt for sliding door (6 × 50) mm (100 in pkt)</t>
  </si>
  <si>
    <t>Iron But Hing 125 mm</t>
  </si>
  <si>
    <t>Iron But Hing 100 mm</t>
  </si>
  <si>
    <t>Iron But Hing 75 mm</t>
  </si>
  <si>
    <t>Iron Tower bolt 200 × 10 mm</t>
  </si>
  <si>
    <t>Iron Tower bolt 150 × 10 mm</t>
  </si>
  <si>
    <t>Iron Tower bolt 100 × 10 mm</t>
  </si>
  <si>
    <t>Iron door handle 125 mm</t>
  </si>
  <si>
    <t>Iron door handle 100 mm</t>
  </si>
  <si>
    <t>Iron Eye hook 100 mm</t>
  </si>
  <si>
    <t>Iron Magic Eye</t>
  </si>
  <si>
    <t>Iron kunda for sliding door bolt</t>
  </si>
  <si>
    <t>Iron window handle L/R</t>
  </si>
  <si>
    <t>Iron door spring (Helical)</t>
  </si>
  <si>
    <t>Iron cutter blade ( 100 mm dia)</t>
  </si>
  <si>
    <t>Iron Nut And Bolt For Sliding Door Bolt</t>
  </si>
  <si>
    <t>Iron Haps &amp; Staple 115 mm</t>
  </si>
  <si>
    <t>PVC Bib cock 15 mm</t>
  </si>
  <si>
    <t xml:space="preserve">PVC waste pipe 32 mm </t>
  </si>
  <si>
    <t>PVC waste pipe 40 mm</t>
  </si>
  <si>
    <t>PVC Connection 15 × 450 mm</t>
  </si>
  <si>
    <t>Stainless Steel Wire mesh (4' width)</t>
  </si>
  <si>
    <t>WC China Sink 600 × 450 × 300 mm</t>
  </si>
  <si>
    <t>Oil Bound Distemper (5 Kg Pack)</t>
  </si>
  <si>
    <t>Jk white cement based wall putty 5 kg Pack</t>
  </si>
  <si>
    <t>White Cement (1 Kg Pack)</t>
  </si>
  <si>
    <t>C.P Spreader</t>
  </si>
  <si>
    <t>WC Orissa Pan Seat 580 × 440 mm</t>
  </si>
  <si>
    <t>Wash basin 550 × 400 mm</t>
  </si>
  <si>
    <t>WC Wash basin (Oval) over the top 550 x 480</t>
  </si>
  <si>
    <t>WG EWC Seat 'S' type (Commode)</t>
  </si>
  <si>
    <t>EWC pvc Seat cover</t>
  </si>
  <si>
    <t>PVC Flushing Cistern 10 Ltr</t>
  </si>
  <si>
    <t>PVC Cistern fitting 10 Ltr</t>
  </si>
  <si>
    <t xml:space="preserve">Enamel Paint (Any Colour) </t>
  </si>
  <si>
    <t>PVC Bend (Long)</t>
  </si>
  <si>
    <t>PVC Urinal Flexible pipe 32 × 150 mm</t>
  </si>
  <si>
    <t>PVC Ball for Ball cock 15/20 mm</t>
  </si>
  <si>
    <t xml:space="preserve">PVC Door Silencer 50 mm </t>
  </si>
  <si>
    <t>Lime for white wash 1kg</t>
  </si>
  <si>
    <t>Marble cutter blade ( 100 mm dia)</t>
  </si>
  <si>
    <t>Marble moulding blade ( 100 mm dia)</t>
  </si>
  <si>
    <t>Iron cutter Blade 100 mm</t>
  </si>
  <si>
    <t>Wood cutter blade ( 100 mm dia)</t>
  </si>
  <si>
    <t>Tarpin oil</t>
  </si>
  <si>
    <t>PVC syphan washer</t>
  </si>
  <si>
    <t>WC China Sink 450 × 300 × 150 mm</t>
  </si>
  <si>
    <t>Parliamentory Hinges</t>
  </si>
  <si>
    <t>Piano hinger</t>
  </si>
  <si>
    <t>PVC. Seat Cover Nob (E.EC)</t>
  </si>
  <si>
    <t>Sand paper</t>
  </si>
  <si>
    <t>Silicon/Silicon tube</t>
  </si>
  <si>
    <t>Silicon Gun</t>
  </si>
  <si>
    <t>Steel Hinges (75 mm )</t>
  </si>
  <si>
    <t>Sulation for PVC pipe (100 gram)</t>
  </si>
  <si>
    <t>Hand soap dispenser</t>
  </si>
  <si>
    <t xml:space="preserve">S.S hinge 100 mm </t>
  </si>
  <si>
    <t xml:space="preserve">PVC gulli </t>
  </si>
  <si>
    <t>GI Check nut 15 mm</t>
  </si>
  <si>
    <t>GI Check nut 20 mm</t>
  </si>
  <si>
    <t>CEMENT CONCRETE (CAST IN SITU)</t>
  </si>
  <si>
    <t xml:space="preserve">Providing and laying in position cement concrete of specified grade excluding the cost of centering and shuttering - All work at all level : </t>
  </si>
  <si>
    <t>1:2:4 (1 cement : 2 coarse sand (zone-III) derived from natural sources : 4 graded stone aggregate 20 mm nominal size derived from natural sources)</t>
  </si>
  <si>
    <t>Providing and laying in position cement concrete of specified grade excluding the cost of centering and shuttering - All work at all level :</t>
  </si>
  <si>
    <t>1:5:10 (1 cement : 5 coarse sand (zone-III) derived from natural sources : 10 graded bricks aggregate 40 mm nominal size derived from natural sources)</t>
  </si>
  <si>
    <t>1:5:10 (1 cement : 5 coarse sand (zone-III) derived from natural sources : 10 graded bricks aggregate 40 mm nominal size derived from natural sources) with available bricks</t>
  </si>
  <si>
    <t>MASONRY WORK</t>
  </si>
  <si>
    <t>Brick work with common burnt clay F.P.S. (non modular) bricks of class designation 7.5 in all level in all shapes and sizes in :</t>
  </si>
  <si>
    <t>Cement mortar 1:6 (1 cement : 6 coarse sand)</t>
  </si>
  <si>
    <t>Cement mortar 1:6 (1 cement : 6 coarse sand) with available bricks</t>
  </si>
  <si>
    <t>Half brick masonry with common burnt clay F.P.S. (non modular) bricks of class designation 7.5 in all level in all shapes and sizes in :</t>
  </si>
  <si>
    <t>Cement mortar 1:4 (1 cement :4 coarse sand)</t>
  </si>
  <si>
    <t>Cement mortar 1:4 (1 cement :4 coarse sand) with available bricks</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</si>
  <si>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</si>
  <si>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</si>
  <si>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 V. C. WORK</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</si>
  <si>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</si>
  <si>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</si>
  <si>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</si>
  <si>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</si>
  <si>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</si>
  <si>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</si>
  <si>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</si>
  <si>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</si>
  <si>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FLOORING</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</si>
  <si>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</si>
  <si>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FINISHING</t>
  </si>
  <si>
    <t>Neat cement punning.</t>
  </si>
  <si>
    <t>Pointing on brick work or brick flooring with cement mortar 1:3 (1 cement : 3 fine sand):</t>
  </si>
  <si>
    <t>Flush / Ruled/ Struck or weathered pointing</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</si>
  <si>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</si>
  <si>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</si>
  <si>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</si>
  <si>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</si>
  <si>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</si>
  <si>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</si>
  <si>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</si>
  <si>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</si>
  <si>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Providing, mixing and applying SBR polymer (of approved make @ minimum 2% by wt. of cement used) modified plain/reinforced cement concrete for structural members having  minimum characteristic compressive strength [with ordinary portland cement, coarse sand and graded stone aggregate of 10mm maximum size in proportion as per design criteria] with specified average thickness.</t>
  </si>
  <si>
    <t>50mm thick in Grade M 25 with cement content not less than 330 kg per cum</t>
  </si>
  <si>
    <t>Supplying of ready mixed micro concrete (in pack 25 kg) of make: Rederoc RG (Non-shrink,  cementitious micro-concrete).</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</si>
  <si>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</si>
  <si>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</si>
  <si>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Supplying at site Angle iron post &amp; strut of required size including bottom to be split and bent at right angle in opposite direction for 10 cm length and drilling holes upto 10 mm dia. etc. comple</t>
  </si>
  <si>
    <t>Consumable Material (Electrical)</t>
  </si>
  <si>
    <t xml:space="preserve">Supplying of following piano type switch/ socket complete etc. as required. </t>
  </si>
  <si>
    <t>5/6 amp  One way Switch</t>
  </si>
  <si>
    <t>5/6 amp  Two way Switch</t>
  </si>
  <si>
    <t>3 pin 5/6 amp socket outlet</t>
  </si>
  <si>
    <t>15/16 amp switch</t>
  </si>
  <si>
    <t>6 pin 15/16 amp socket outlet</t>
  </si>
  <si>
    <t>Fan Regulator socket type</t>
  </si>
  <si>
    <t>Telephone socket/ jack outlet</t>
  </si>
  <si>
    <t>6A, Bell push switch (Call bell push)</t>
  </si>
  <si>
    <t>Supplying of following modular switch/ socket complete etc. as required.</t>
  </si>
  <si>
    <t>5/6 amp switch (1 Way, 1 Module)</t>
  </si>
  <si>
    <t>2 way 5/6 amp switch (2 Way, 1 Module)</t>
  </si>
  <si>
    <t>3 pin 5/6 amp socket outlet (Socket shuttered 6A, 2/3 pin, Universal India 2 Module)</t>
  </si>
  <si>
    <t>15/16 amp switch (1 Way, 1 Module)</t>
  </si>
  <si>
    <t>6 pin 15/16 amp socket outlet (Socket shuttered 6/16A, 3 pin, India 2 Module)</t>
  </si>
  <si>
    <t>Fan Regulator socket type (Fan step regulator 100 Watts, 2 Module)</t>
  </si>
  <si>
    <t>Telephone socket outlet (Telephone Socket RJ11 with Shutter, 1 Module )</t>
  </si>
  <si>
    <t>Bell push, 6A, 1 way, 1 Module</t>
  </si>
  <si>
    <t>Blanking Plate (1 Module Blank)</t>
  </si>
  <si>
    <t>Supply of modular base &amp; cover plate complete as required.</t>
  </si>
  <si>
    <t>White plate 2 Module</t>
  </si>
  <si>
    <t>White plate 3 Module</t>
  </si>
  <si>
    <t>White plate  4 Module</t>
  </si>
  <si>
    <t>White plate 6 Module</t>
  </si>
  <si>
    <t>White plate 8 Module</t>
  </si>
  <si>
    <t>12 module (White plate 2x6 Module)</t>
  </si>
  <si>
    <t>Supplying of following capacity capacitor suitable for ceiling fan etc.</t>
  </si>
  <si>
    <t>2.5mfd</t>
  </si>
  <si>
    <t>Supplying of 20 / 40 W, 220 V starter for FL. Tube fitting complete as reqd.</t>
  </si>
  <si>
    <t>Supplying of 18W/28W electronics ballast , 240V Fl. Lamp complete as reqd.</t>
  </si>
  <si>
    <t>Supplying of brass batten/ angle holder complete etc. as required (6 A, brass batten/ angle holder )</t>
  </si>
  <si>
    <t>Supplying of Ceiling rose (6A, Pilot 3 Plate)</t>
  </si>
  <si>
    <t>Supply of PVC tape roll</t>
  </si>
  <si>
    <t>Supplying of 6 watt LED Slim recess cum surface LED panel as complete as required.</t>
  </si>
  <si>
    <t>Supplying of 12 watt LED Slim recess cum surface LED panel as complete as required.</t>
  </si>
  <si>
    <t>Supplying of following LED / lamps in existing fitting as complete as required.</t>
  </si>
  <si>
    <t xml:space="preserve"> LED Bulbs 10watt</t>
  </si>
  <si>
    <t>Supply of LED Tube 20 Watt</t>
  </si>
  <si>
    <t>Supply of 100 Watt Bulb</t>
  </si>
  <si>
    <t>Supplying of 5 amps to 32 amps rating, 240/415 volts, "C" curve, miniature circuit breaker suitable for inductive load of following poles in the existing MCB DB complete as required.</t>
  </si>
  <si>
    <t>Single pole 6 Amp (SP,6 Amp, C Curve)</t>
  </si>
  <si>
    <t>Single pole 10 Amp (SP,10 Amp, C Curve)</t>
  </si>
  <si>
    <t>Single pole 16 Amp (SP, 16 Amp, C Curve)</t>
  </si>
  <si>
    <t>Single pole 20 Amp (SP, 20Amp, C Curve)</t>
  </si>
  <si>
    <t>Single pole 32 Amp (SP, 32 Amp, C Curve)</t>
  </si>
  <si>
    <t>Double pole 32 Amp (DP,32 Amp, C Curve)</t>
  </si>
  <si>
    <t>Four pole 32 Amp (FP, 32 Amp, C Curve)</t>
  </si>
  <si>
    <t>Supplying of 40 to 63 amps rating, 240/415 volts, "C" curve, miniature circuit breaker suitable for inductive load of following poles in the existing MCB DB complete as required.</t>
  </si>
  <si>
    <t>Single pole 40 Amp (SP,40 Amp, C Curve)</t>
  </si>
  <si>
    <t>Single pole 63 Amp (SP,63 Amp, C Curve)</t>
  </si>
  <si>
    <t>Double pole 40 Amp (DP,40 Amp, C Curve)</t>
  </si>
  <si>
    <t>Double pole 63 Amp B(DP,63 Amp, C Curve)</t>
  </si>
  <si>
    <t>Four pole 63 Amp</t>
  </si>
  <si>
    <t>Supplying of following rating, double pole, (single phase and neutral), 240 V, residual current circuit breaker (RCCB), having a sensitivity current 300 mA in the existing MCB DB complete as required.</t>
  </si>
  <si>
    <t>DP,40 Amp, RCCB</t>
  </si>
  <si>
    <t>DP,63 Amp, RCCB</t>
  </si>
  <si>
    <t>Supplying of following rating 3 pin Plug top Complete as required.</t>
  </si>
  <si>
    <t>Supply of 5/6 amps, plug top ISI marked</t>
  </si>
  <si>
    <t>Supply of 15/16 amps, plug top ISI marked</t>
  </si>
  <si>
    <t>Industrial/Metallic top (20 Amp)</t>
  </si>
  <si>
    <t>Industrial Socket (20 Amp)</t>
  </si>
  <si>
    <t>Supplying of FRLS PVC insulated flexible copper conductor cable.</t>
  </si>
  <si>
    <t>1x2.5sqmm</t>
  </si>
  <si>
    <t>1x1.5sqmm</t>
  </si>
  <si>
    <t>1x4sqmm</t>
  </si>
  <si>
    <t>3x2.5sqmm (3 core round conductor)</t>
  </si>
  <si>
    <t>3x4sqmm (3 core round conductor)</t>
  </si>
  <si>
    <t>3x1.5sqmm (3 core round conductor)</t>
  </si>
  <si>
    <t>Supply of 400mm sweep AC 230/250 volts, 50 Hz wall mounting revolving fan with brackets etc compete.</t>
  </si>
  <si>
    <t>Supply of AC ceiling fan of following sweep 220 volts without regulator i/c wiring the down rods of standard length up to 30 cm with 1.5 sq.mm.</t>
  </si>
  <si>
    <t>Overhauling of celing fan of any size including dismantling and refixing of fan, bearing, checking, cleaning the all parts and supplying &amp; replacement of rubber real, rubber ring, nut bolts, hanger clamps, bearing plates, cotter/split pin, varnish if required etc. as required complete (Excluding Manpower)</t>
  </si>
  <si>
    <t>Rewinding of ceiling fans of any size i/c dismantling of rotor cutting the damaged winding and providing rewinding along with insulation paper, varnish, connecting copper leads of suitable quality including dismentling and refixing from normal/abnormal height and refixing as required (Excluding Manpower)</t>
  </si>
  <si>
    <t>Rewinding of exhaust fans of any size i/c dismantling  cutting the damaged winding and providing rewinding along with insulation paper, varnish, connecting copper leads of suitable quality including dismentling and refixing from normal/abnormal height and refixing as required (Excluding Manpower)</t>
  </si>
  <si>
    <t>Overhauling of exhaust fan of any size including dismantling and refixing of fan, bearing, checking, cleaning the all parts and supplying &amp; replacement of rubber real, rubber ring, nut bolts, hanger clamps, bearing plates, cotter/split pin, varnish if required etc. as required complete (Excluding Manpower)</t>
  </si>
  <si>
    <t>Cleaning of ceiling fan/wall fan/Exhaust fan with detergent at site (Excluding Manpower)</t>
  </si>
  <si>
    <t>Hand gloves Rubber</t>
  </si>
  <si>
    <t>Duster</t>
  </si>
  <si>
    <t>Material required having life of 12 months</t>
  </si>
  <si>
    <t>Foldable Multipurpose Aluminium Super Ladder for Home and Industrial Purpose (12 Feet)</t>
  </si>
  <si>
    <t>Emergency Rechargeable LED Torch Light.</t>
  </si>
  <si>
    <t>Each</t>
  </si>
  <si>
    <t>NA</t>
  </si>
  <si>
    <t>Nos.</t>
  </si>
  <si>
    <t>Pair</t>
  </si>
  <si>
    <t>Pairs</t>
  </si>
  <si>
    <t>No.</t>
  </si>
  <si>
    <t>No</t>
  </si>
  <si>
    <t xml:space="preserve">Nos. </t>
  </si>
  <si>
    <t>Pkt.</t>
  </si>
  <si>
    <t>pack</t>
  </si>
  <si>
    <t>Mt</t>
  </si>
  <si>
    <t>Sheet</t>
  </si>
  <si>
    <t>KG</t>
  </si>
  <si>
    <t>Kg</t>
  </si>
  <si>
    <t>Pkt</t>
  </si>
  <si>
    <t>Feet</t>
  </si>
  <si>
    <t>Pack</t>
  </si>
  <si>
    <t>Ltrs</t>
  </si>
  <si>
    <t>liter</t>
  </si>
  <si>
    <t>Meter</t>
  </si>
  <si>
    <t>sqm</t>
  </si>
  <si>
    <t>Sqm</t>
  </si>
  <si>
    <t>bags</t>
  </si>
  <si>
    <t>metre</t>
  </si>
  <si>
    <t>kg</t>
  </si>
  <si>
    <t>mtr</t>
  </si>
  <si>
    <t>Name of Work: "Annual repair and maintenance contract for Zones 5 and 6"</t>
  </si>
  <si>
    <t>Al-Curtain Rod(Pipe) Dia 20 mm length 
 3600 mm</t>
  </si>
  <si>
    <t>item369</t>
  </si>
  <si>
    <r>
      <t xml:space="preserve">PRICE SCHEDULE
</t>
    </r>
    <r>
      <rPr>
        <b/>
        <sz val="11"/>
        <color indexed="10"/>
        <rFont val="Arial"/>
        <family val="2"/>
      </rPr>
      <t xml:space="preserve">(This BOQ template must not be modified/replaced by the bidder and the same should be uploaded after filling the relevant columns, else the bidder is liable to be rejected for this tender. Bidders are allowed to enter the Bidder Name and Values only ). The quoted rates must be including contractor's profit and excluding GST and EPF &amp; ESIC.                                                                                                                                                                                                                                                                                                                                                                                                                                    </t>
    </r>
  </si>
  <si>
    <t>Safety Shoes</t>
  </si>
  <si>
    <t xml:space="preserve">Tender Inviting Authority: IIT KANPUR                                                                                                                                                                                                                                                                                                                    </t>
  </si>
  <si>
    <t>NIT No: AMC/18/05/2023-1</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</si>
</sst>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 numFmtId="180" formatCode="0.0"/>
    <numFmt numFmtId="181" formatCode="0.0%"/>
    <numFmt numFmtId="182" formatCode="0.000%"/>
    <numFmt numFmtId="183" formatCode="[$-4009]dd\ mmmm\ yyyy"/>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2"/>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
      <sz val="12"/>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right>
        <color indexed="63"/>
      </right>
      <top style="thin">
        <color indexed="8"/>
      </top>
      <bottom>
        <color indexed="63"/>
      </bottom>
    </border>
    <border>
      <left style="thin">
        <color indexed="8"/>
      </left>
      <right style="thin"/>
      <top style="thin"/>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 fillId="0" borderId="0">
      <alignment/>
      <protection/>
    </xf>
    <xf numFmtId="0" fontId="56"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9">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7" fillId="33" borderId="12" xfId="61"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7" fillId="34" borderId="13" xfId="57" applyNumberFormat="1" applyFont="1" applyFill="1" applyBorder="1" applyAlignment="1">
      <alignment horizontal="center" vertical="top" wrapText="1"/>
      <protection/>
    </xf>
    <xf numFmtId="0" fontId="4" fillId="0" borderId="13"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1"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3" xfId="57" applyNumberFormat="1" applyFont="1" applyFill="1" applyBorder="1" applyAlignment="1">
      <alignment horizontal="center" vertical="top" wrapText="1"/>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4" fillId="0" borderId="14" xfId="61" applyNumberFormat="1" applyFont="1" applyFill="1" applyBorder="1" applyAlignment="1">
      <alignment vertical="top"/>
      <protection/>
    </xf>
    <xf numFmtId="0" fontId="15" fillId="0" borderId="15" xfId="61" applyNumberFormat="1" applyFont="1" applyFill="1" applyBorder="1" applyAlignment="1">
      <alignment vertical="top"/>
      <protection/>
    </xf>
    <xf numFmtId="0" fontId="4" fillId="0" borderId="15" xfId="61" applyNumberFormat="1" applyFont="1" applyFill="1" applyBorder="1" applyAlignment="1">
      <alignment vertical="top"/>
      <protection/>
    </xf>
    <xf numFmtId="2" fontId="15" fillId="0" borderId="13" xfId="61" applyNumberFormat="1" applyFont="1" applyFill="1" applyBorder="1" applyAlignment="1">
      <alignment vertical="top"/>
      <protection/>
    </xf>
    <xf numFmtId="0" fontId="7" fillId="0" borderId="15" xfId="61"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1" applyNumberFormat="1" applyFont="1" applyFill="1" applyBorder="1" applyAlignment="1" applyProtection="1">
      <alignment vertical="center" wrapText="1"/>
      <protection locked="0"/>
    </xf>
    <xf numFmtId="0" fontId="16" fillId="0" borderId="11" xfId="61"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1"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0" fontId="20" fillId="0" borderId="16" xfId="61" applyNumberFormat="1" applyFont="1" applyFill="1" applyBorder="1" applyAlignment="1">
      <alignment horizontal="right" vertical="top"/>
      <protection/>
    </xf>
    <xf numFmtId="0" fontId="15" fillId="0" borderId="17" xfId="61" applyNumberFormat="1" applyFont="1" applyFill="1" applyBorder="1" applyAlignment="1">
      <alignment horizontal="right" vertical="top"/>
      <protection/>
    </xf>
    <xf numFmtId="0" fontId="4" fillId="0" borderId="11" xfId="61" applyNumberFormat="1" applyFont="1" applyFill="1" applyBorder="1" applyAlignment="1">
      <alignment vertical="top" wrapText="1"/>
      <protection/>
    </xf>
    <xf numFmtId="0" fontId="5" fillId="0" borderId="0" xfId="57" applyNumberFormat="1" applyFont="1" applyFill="1" applyAlignment="1" applyProtection="1">
      <alignment vertical="top"/>
      <protection/>
    </xf>
    <xf numFmtId="0" fontId="18" fillId="35" borderId="11" xfId="61" applyNumberFormat="1" applyFont="1" applyFill="1" applyBorder="1" applyAlignment="1" applyProtection="1">
      <alignment vertical="center" wrapText="1"/>
      <protection locked="0"/>
    </xf>
    <xf numFmtId="0" fontId="19" fillId="35" borderId="11" xfId="67" applyNumberFormat="1" applyFont="1" applyFill="1" applyBorder="1" applyAlignment="1" applyProtection="1">
      <alignment horizontal="center" vertical="center"/>
      <protection/>
    </xf>
    <xf numFmtId="43" fontId="7" fillId="36" borderId="18" xfId="57" applyNumberFormat="1" applyFont="1" applyFill="1" applyBorder="1" applyAlignment="1">
      <alignment horizontal="center" vertical="center" wrapText="1"/>
      <protection/>
    </xf>
    <xf numFmtId="9" fontId="7" fillId="6" borderId="18" xfId="57" applyNumberFormat="1" applyFont="1" applyFill="1" applyBorder="1" applyAlignment="1" applyProtection="1">
      <alignment horizontal="center" vertical="center"/>
      <protection locked="0"/>
    </xf>
    <xf numFmtId="1" fontId="7" fillId="0" borderId="18" xfId="57" applyNumberFormat="1" applyFont="1" applyFill="1" applyBorder="1" applyAlignment="1" applyProtection="1">
      <alignment horizontal="center" vertical="center"/>
      <protection locked="0"/>
    </xf>
    <xf numFmtId="0" fontId="4" fillId="0" borderId="0" xfId="57" applyNumberFormat="1" applyFont="1" applyFill="1" applyAlignment="1">
      <alignment vertical="top" wrapText="1"/>
      <protection/>
    </xf>
    <xf numFmtId="0" fontId="14" fillId="0" borderId="13" xfId="61" applyNumberFormat="1" applyFont="1" applyFill="1" applyBorder="1" applyAlignment="1">
      <alignment horizontal="center" vertical="center" wrapText="1" readingOrder="1"/>
      <protection/>
    </xf>
    <xf numFmtId="0" fontId="4" fillId="0" borderId="13" xfId="57" applyNumberFormat="1" applyFont="1" applyFill="1" applyBorder="1" applyAlignment="1">
      <alignment horizontal="center" vertical="center"/>
      <protection/>
    </xf>
    <xf numFmtId="0" fontId="7" fillId="0" borderId="13" xfId="57" applyNumberFormat="1" applyFont="1" applyFill="1" applyBorder="1" applyAlignment="1" applyProtection="1">
      <alignment horizontal="center" vertical="center"/>
      <protection locked="0"/>
    </xf>
    <xf numFmtId="2" fontId="7" fillId="35" borderId="19" xfId="57" applyNumberFormat="1" applyFont="1" applyFill="1" applyBorder="1" applyAlignment="1" applyProtection="1">
      <alignment horizontal="center" vertical="center"/>
      <protection locked="0"/>
    </xf>
    <xf numFmtId="43" fontId="7" fillId="36" borderId="18" xfId="57" applyNumberFormat="1" applyFont="1" applyFill="1" applyBorder="1" applyAlignment="1" applyProtection="1">
      <alignment horizontal="left" vertical="center"/>
      <protection/>
    </xf>
    <xf numFmtId="2" fontId="7" fillId="0" borderId="20" xfId="61" applyNumberFormat="1" applyFont="1" applyFill="1" applyBorder="1" applyAlignment="1">
      <alignment horizontal="center" vertical="center"/>
      <protection/>
    </xf>
    <xf numFmtId="2" fontId="7" fillId="0" borderId="13" xfId="57" applyNumberFormat="1" applyFont="1" applyFill="1" applyBorder="1" applyAlignment="1">
      <alignment horizontal="center" vertical="center" wrapText="1"/>
      <protection/>
    </xf>
    <xf numFmtId="2" fontId="7" fillId="0" borderId="20" xfId="59" applyNumberFormat="1" applyFont="1" applyFill="1" applyBorder="1" applyAlignment="1">
      <alignment horizontal="center" vertical="center"/>
      <protection/>
    </xf>
    <xf numFmtId="1" fontId="4" fillId="0" borderId="13" xfId="61" applyNumberFormat="1" applyFont="1" applyFill="1" applyBorder="1" applyAlignment="1">
      <alignment horizontal="center" vertical="center"/>
      <protection/>
    </xf>
    <xf numFmtId="0" fontId="61" fillId="0" borderId="18" xfId="0" applyFont="1" applyFill="1" applyBorder="1" applyAlignment="1">
      <alignment horizontal="left" vertical="top"/>
    </xf>
    <xf numFmtId="0" fontId="0" fillId="0" borderId="18" xfId="0" applyFill="1" applyBorder="1" applyAlignment="1">
      <alignment horizontal="left" vertical="center" wrapText="1"/>
    </xf>
    <xf numFmtId="0" fontId="59" fillId="0" borderId="18" xfId="0" applyFont="1" applyFill="1" applyBorder="1" applyAlignment="1">
      <alignment horizontal="left" vertical="center" wrapText="1"/>
    </xf>
    <xf numFmtId="0" fontId="0" fillId="0" borderId="18" xfId="0" applyFill="1" applyBorder="1" applyAlignment="1">
      <alignment horizontal="center" vertical="center" wrapText="1"/>
    </xf>
    <xf numFmtId="0" fontId="62" fillId="0" borderId="18" xfId="0" applyFont="1" applyFill="1" applyBorder="1" applyAlignment="1">
      <alignment horizontal="left" vertical="center" wrapText="1"/>
    </xf>
    <xf numFmtId="0" fontId="61" fillId="0" borderId="18" xfId="0" applyFont="1" applyFill="1" applyBorder="1" applyAlignment="1">
      <alignment horizontal="left" vertical="center" wrapText="1"/>
    </xf>
    <xf numFmtId="0" fontId="61" fillId="0" borderId="18" xfId="0" applyFont="1" applyFill="1" applyBorder="1" applyAlignment="1">
      <alignment horizontal="center" vertical="center" wrapText="1"/>
    </xf>
    <xf numFmtId="0" fontId="61" fillId="0" borderId="18" xfId="0" applyFont="1" applyFill="1" applyBorder="1" applyAlignment="1">
      <alignment horizontal="left" vertical="center"/>
    </xf>
    <xf numFmtId="0" fontId="41" fillId="0" borderId="18" xfId="0" applyFont="1" applyFill="1" applyBorder="1" applyAlignment="1">
      <alignment horizontal="left" vertical="center"/>
    </xf>
    <xf numFmtId="0" fontId="63" fillId="0" borderId="18" xfId="0" applyFont="1" applyFill="1" applyBorder="1" applyAlignment="1">
      <alignment horizontal="left" vertical="center"/>
    </xf>
    <xf numFmtId="0" fontId="63" fillId="0" borderId="18" xfId="0" applyFont="1" applyFill="1" applyBorder="1" applyAlignment="1">
      <alignment horizontal="center" vertical="center" wrapText="1"/>
    </xf>
    <xf numFmtId="0" fontId="41" fillId="0" borderId="18" xfId="0" applyFont="1" applyFill="1" applyBorder="1" applyAlignment="1">
      <alignment horizontal="center" vertical="center" wrapText="1"/>
    </xf>
    <xf numFmtId="1" fontId="61" fillId="0" borderId="18" xfId="0" applyNumberFormat="1" applyFont="1" applyFill="1" applyBorder="1" applyAlignment="1">
      <alignment horizontal="center" vertical="center" wrapText="1"/>
    </xf>
    <xf numFmtId="0" fontId="61" fillId="0" borderId="18" xfId="0" applyFont="1" applyFill="1" applyBorder="1" applyAlignment="1">
      <alignment horizontal="left" vertical="top" wrapText="1"/>
    </xf>
    <xf numFmtId="0" fontId="0" fillId="0" borderId="18" xfId="0" applyFill="1" applyBorder="1" applyAlignment="1">
      <alignment horizontal="center" wrapText="1"/>
    </xf>
    <xf numFmtId="16" fontId="42" fillId="0" borderId="18" xfId="57" applyNumberFormat="1" applyFont="1" applyFill="1" applyBorder="1" applyAlignment="1">
      <alignment horizontal="left" vertical="center" wrapText="1"/>
      <protection/>
    </xf>
    <xf numFmtId="0" fontId="11" fillId="0" borderId="10" xfId="57" applyNumberFormat="1" applyFont="1" applyFill="1" applyBorder="1" applyAlignment="1">
      <alignment horizontal="center" vertical="center" wrapText="1"/>
      <protection/>
    </xf>
    <xf numFmtId="0" fontId="11" fillId="0" borderId="15" xfId="57" applyNumberFormat="1" applyFont="1" applyFill="1" applyBorder="1" applyAlignment="1">
      <alignment horizontal="center" vertical="center" wrapText="1"/>
      <protection/>
    </xf>
    <xf numFmtId="0" fontId="11" fillId="0" borderId="21" xfId="57" applyNumberFormat="1" applyFont="1" applyFill="1" applyBorder="1" applyAlignment="1">
      <alignment horizontal="center" vertical="center" wrapText="1"/>
      <protection/>
    </xf>
    <xf numFmtId="0" fontId="15" fillId="0" borderId="13" xfId="61" applyNumberFormat="1" applyFont="1" applyFill="1" applyBorder="1" applyAlignment="1">
      <alignment horizontal="center" vertical="top" wrapText="1"/>
      <protection/>
    </xf>
    <xf numFmtId="0" fontId="3" fillId="0" borderId="0" xfId="57" applyNumberFormat="1" applyFont="1" applyFill="1" applyBorder="1" applyAlignment="1">
      <alignment horizontal="right" vertical="top"/>
      <protection/>
    </xf>
    <xf numFmtId="0" fontId="8" fillId="0" borderId="0" xfId="57" applyNumberFormat="1" applyFont="1" applyFill="1" applyBorder="1" applyAlignment="1">
      <alignment horizontal="left" vertical="center" wrapText="1"/>
      <protection/>
    </xf>
    <xf numFmtId="0" fontId="8" fillId="37" borderId="0" xfId="57" applyNumberFormat="1" applyFont="1" applyFill="1" applyBorder="1" applyAlignment="1">
      <alignment horizontal="left" vertical="center" wrapText="1"/>
      <protection/>
    </xf>
    <xf numFmtId="0" fontId="10" fillId="0" borderId="22" xfId="57" applyNumberFormat="1" applyFont="1" applyFill="1" applyBorder="1" applyAlignment="1" applyProtection="1">
      <alignment horizontal="center" wrapText="1"/>
      <protection locked="0"/>
    </xf>
    <xf numFmtId="0" fontId="7" fillId="38" borderId="13" xfId="61" applyNumberFormat="1" applyFont="1" applyFill="1" applyBorder="1" applyAlignment="1" applyProtection="1">
      <alignment horizontal="left" vertical="top"/>
      <protection locked="0"/>
    </xf>
    <xf numFmtId="0" fontId="21" fillId="0" borderId="0" xfId="0" applyFont="1" applyBorder="1" applyAlignment="1">
      <alignment horizontal="center" vertical="center"/>
    </xf>
    <xf numFmtId="0" fontId="0" fillId="0" borderId="0" xfId="0" applyAlignment="1">
      <alignment/>
    </xf>
    <xf numFmtId="0" fontId="14" fillId="0" borderId="23" xfId="61" applyNumberFormat="1" applyFont="1" applyFill="1" applyBorder="1" applyAlignment="1">
      <alignment horizontal="center" vertical="center" wrapText="1" readingOrder="1"/>
      <protection/>
    </xf>
    <xf numFmtId="0" fontId="14" fillId="0" borderId="14" xfId="61" applyNumberFormat="1" applyFont="1" applyFill="1" applyBorder="1" applyAlignment="1">
      <alignment horizontal="center" vertical="center" wrapText="1" readingOrder="1"/>
      <protection/>
    </xf>
    <xf numFmtId="0" fontId="14" fillId="0" borderId="17" xfId="61" applyNumberFormat="1" applyFont="1" applyFill="1" applyBorder="1" applyAlignment="1">
      <alignment horizontal="center" vertical="center" wrapText="1" readingOrder="1"/>
      <protection/>
    </xf>
    <xf numFmtId="2" fontId="7" fillId="35" borderId="24" xfId="57" applyNumberFormat="1" applyFont="1" applyFill="1" applyBorder="1" applyAlignment="1" applyProtection="1">
      <alignment horizontal="center" vertical="center"/>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2"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2324100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383"/>
  <sheetViews>
    <sheetView showGridLines="0" zoomScale="84" zoomScaleNormal="84" zoomScaleSheetLayoutView="50" zoomScalePageLayoutView="0" workbookViewId="0" topLeftCell="A365">
      <selection activeCell="M370" sqref="M370"/>
    </sheetView>
  </sheetViews>
  <sheetFormatPr defaultColWidth="9.140625" defaultRowHeight="15"/>
  <cols>
    <col min="1" max="1" width="11.8515625" style="1" customWidth="1"/>
    <col min="2" max="2" width="72.00390625" style="1" customWidth="1"/>
    <col min="3" max="3" width="11.8515625" style="1" customWidth="1"/>
    <col min="4" max="4" width="10.57421875" style="1" customWidth="1"/>
    <col min="5" max="5" width="10.140625" style="1" customWidth="1"/>
    <col min="6" max="6" width="11.8515625" style="1" hidden="1" customWidth="1"/>
    <col min="7" max="7" width="12.00390625" style="1" hidden="1" customWidth="1"/>
    <col min="8" max="12" width="9.140625" style="1" hidden="1" customWidth="1"/>
    <col min="13" max="13" width="12.28125" style="1" customWidth="1"/>
    <col min="14" max="14" width="14.57421875" style="2" hidden="1" customWidth="1"/>
    <col min="15" max="15" width="10.7109375" style="1" hidden="1" customWidth="1"/>
    <col min="16" max="16" width="12.00390625" style="1" hidden="1" customWidth="1"/>
    <col min="17" max="17" width="12.28125" style="1" hidden="1" customWidth="1"/>
    <col min="18" max="18" width="13.140625" style="1" hidden="1" customWidth="1"/>
    <col min="19" max="19" width="12.8515625" style="1" hidden="1" customWidth="1"/>
    <col min="20" max="20" width="11.28125" style="1" hidden="1" customWidth="1"/>
    <col min="21" max="21" width="13.7109375" style="1" hidden="1" customWidth="1"/>
    <col min="22" max="22" width="10.8515625" style="1" hidden="1" customWidth="1"/>
    <col min="23" max="23" width="12.00390625" style="1" hidden="1" customWidth="1"/>
    <col min="24" max="24" width="12.421875" style="1" hidden="1" customWidth="1"/>
    <col min="25" max="52" width="9.140625" style="1" hidden="1" customWidth="1"/>
    <col min="53" max="53" width="24.421875" style="1" customWidth="1"/>
    <col min="54" max="54" width="19.57421875" style="1" hidden="1" customWidth="1"/>
    <col min="55" max="55" width="38.421875" style="1" customWidth="1"/>
    <col min="56" max="238" width="9.140625" style="1" customWidth="1"/>
    <col min="239" max="243" width="9.140625" style="3" customWidth="1"/>
    <col min="244" max="16384" width="9.140625" style="1" customWidth="1"/>
  </cols>
  <sheetData>
    <row r="1" spans="1:243" s="4" customFormat="1" ht="30" customHeight="1">
      <c r="A1" s="88" t="str">
        <f>B2&amp;" BoQ"</f>
        <v>Item Wise BoQ</v>
      </c>
      <c r="B1" s="88"/>
      <c r="C1" s="88"/>
      <c r="D1" s="88"/>
      <c r="E1" s="88"/>
      <c r="F1" s="88"/>
      <c r="G1" s="88"/>
      <c r="H1" s="88"/>
      <c r="I1" s="88"/>
      <c r="J1" s="88"/>
      <c r="K1" s="88"/>
      <c r="L1" s="8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9" t="s">
        <v>769</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E4" s="10"/>
      <c r="IF4" s="10"/>
      <c r="IG4" s="10"/>
      <c r="IH4" s="10"/>
      <c r="II4" s="10"/>
    </row>
    <row r="5" spans="1:243" s="9" customFormat="1" ht="30" customHeight="1">
      <c r="A5" s="89" t="s">
        <v>764</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10"/>
      <c r="IF5" s="10"/>
      <c r="IG5" s="10"/>
      <c r="IH5" s="10"/>
      <c r="II5" s="10"/>
    </row>
    <row r="6" spans="1:243" s="9" customFormat="1" ht="30" customHeight="1">
      <c r="A6" s="89" t="s">
        <v>770</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10"/>
      <c r="IF6" s="10"/>
      <c r="IG6" s="10"/>
      <c r="IH6" s="10"/>
      <c r="II6" s="10"/>
    </row>
    <row r="7" spans="1:243" s="9" customFormat="1" ht="29.25" customHeight="1" hidden="1">
      <c r="A7" s="91" t="s">
        <v>6</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E7" s="10"/>
      <c r="IF7" s="10"/>
      <c r="IG7" s="10"/>
      <c r="IH7" s="10"/>
      <c r="II7" s="10"/>
    </row>
    <row r="8" spans="1:243" s="12" customFormat="1" ht="84" customHeight="1">
      <c r="A8" s="11" t="s">
        <v>36</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IE8" s="13"/>
      <c r="IF8" s="13"/>
      <c r="IG8" s="13"/>
      <c r="IH8" s="13"/>
      <c r="II8" s="13"/>
    </row>
    <row r="9" spans="1:243" s="14" customFormat="1" ht="150" customHeight="1">
      <c r="A9" s="84" t="s">
        <v>767</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5"/>
      <c r="IF9" s="15"/>
      <c r="IG9" s="15"/>
      <c r="IH9" s="15"/>
      <c r="II9" s="15"/>
    </row>
    <row r="10" spans="1:243" s="17" customFormat="1" ht="18.75" customHeight="1">
      <c r="A10" s="16" t="s">
        <v>7</v>
      </c>
      <c r="B10" s="16" t="s">
        <v>8</v>
      </c>
      <c r="C10" s="16" t="s">
        <v>8</v>
      </c>
      <c r="D10" s="16" t="s">
        <v>7</v>
      </c>
      <c r="E10" s="16" t="s">
        <v>8</v>
      </c>
      <c r="F10" s="16" t="s">
        <v>9</v>
      </c>
      <c r="G10" s="16" t="s">
        <v>9</v>
      </c>
      <c r="H10" s="16" t="s">
        <v>10</v>
      </c>
      <c r="I10" s="16" t="s">
        <v>8</v>
      </c>
      <c r="J10" s="16" t="s">
        <v>7</v>
      </c>
      <c r="K10" s="16" t="s">
        <v>11</v>
      </c>
      <c r="L10" s="16" t="s">
        <v>8</v>
      </c>
      <c r="M10" s="16" t="s">
        <v>7</v>
      </c>
      <c r="N10" s="16" t="s">
        <v>9</v>
      </c>
      <c r="O10" s="16" t="s">
        <v>9</v>
      </c>
      <c r="P10" s="16" t="s">
        <v>9</v>
      </c>
      <c r="Q10" s="16" t="s">
        <v>9</v>
      </c>
      <c r="R10" s="16" t="s">
        <v>10</v>
      </c>
      <c r="S10" s="16" t="s">
        <v>10</v>
      </c>
      <c r="T10" s="16" t="s">
        <v>9</v>
      </c>
      <c r="U10" s="16" t="s">
        <v>9</v>
      </c>
      <c r="V10" s="16" t="s">
        <v>9</v>
      </c>
      <c r="W10" s="16" t="s">
        <v>9</v>
      </c>
      <c r="X10" s="16" t="s">
        <v>10</v>
      </c>
      <c r="Y10" s="16" t="s">
        <v>10</v>
      </c>
      <c r="Z10" s="16" t="s">
        <v>9</v>
      </c>
      <c r="AA10" s="16" t="s">
        <v>9</v>
      </c>
      <c r="AB10" s="16" t="s">
        <v>9</v>
      </c>
      <c r="AC10" s="16" t="s">
        <v>9</v>
      </c>
      <c r="AD10" s="16" t="s">
        <v>10</v>
      </c>
      <c r="AE10" s="16" t="s">
        <v>10</v>
      </c>
      <c r="AF10" s="16" t="s">
        <v>9</v>
      </c>
      <c r="AG10" s="16" t="s">
        <v>9</v>
      </c>
      <c r="AH10" s="16" t="s">
        <v>9</v>
      </c>
      <c r="AI10" s="16" t="s">
        <v>9</v>
      </c>
      <c r="AJ10" s="16" t="s">
        <v>10</v>
      </c>
      <c r="AK10" s="16" t="s">
        <v>10</v>
      </c>
      <c r="AL10" s="16" t="s">
        <v>9</v>
      </c>
      <c r="AM10" s="16" t="s">
        <v>9</v>
      </c>
      <c r="AN10" s="16" t="s">
        <v>9</v>
      </c>
      <c r="AO10" s="16" t="s">
        <v>9</v>
      </c>
      <c r="AP10" s="16" t="s">
        <v>10</v>
      </c>
      <c r="AQ10" s="16" t="s">
        <v>10</v>
      </c>
      <c r="AR10" s="16" t="s">
        <v>9</v>
      </c>
      <c r="AS10" s="16" t="s">
        <v>9</v>
      </c>
      <c r="AT10" s="16" t="s">
        <v>7</v>
      </c>
      <c r="AU10" s="16" t="s">
        <v>7</v>
      </c>
      <c r="AV10" s="16" t="s">
        <v>10</v>
      </c>
      <c r="AW10" s="16" t="s">
        <v>10</v>
      </c>
      <c r="AX10" s="16" t="s">
        <v>7</v>
      </c>
      <c r="AY10" s="16" t="s">
        <v>7</v>
      </c>
      <c r="AZ10" s="16" t="s">
        <v>12</v>
      </c>
      <c r="BA10" s="16" t="s">
        <v>7</v>
      </c>
      <c r="BB10" s="16" t="s">
        <v>7</v>
      </c>
      <c r="BC10" s="16" t="s">
        <v>8</v>
      </c>
      <c r="IE10" s="18"/>
      <c r="IF10" s="18"/>
      <c r="IG10" s="18"/>
      <c r="IH10" s="18"/>
      <c r="II10" s="18"/>
    </row>
    <row r="11" spans="1:243" s="17" customFormat="1" ht="94.5" customHeight="1">
      <c r="A11" s="16" t="s">
        <v>13</v>
      </c>
      <c r="B11" s="19" t="s">
        <v>53</v>
      </c>
      <c r="C11" s="19" t="s">
        <v>14</v>
      </c>
      <c r="D11" s="19" t="s">
        <v>15</v>
      </c>
      <c r="E11" s="19" t="s">
        <v>16</v>
      </c>
      <c r="F11" s="19" t="s">
        <v>40</v>
      </c>
      <c r="G11" s="19" t="s">
        <v>41</v>
      </c>
      <c r="H11" s="19"/>
      <c r="I11" s="19" t="s">
        <v>17</v>
      </c>
      <c r="J11" s="19" t="s">
        <v>18</v>
      </c>
      <c r="K11" s="19" t="s">
        <v>19</v>
      </c>
      <c r="L11" s="19" t="s">
        <v>20</v>
      </c>
      <c r="M11" s="20" t="s">
        <v>37</v>
      </c>
      <c r="N11" s="19" t="s">
        <v>46</v>
      </c>
      <c r="O11" s="19" t="s">
        <v>49</v>
      </c>
      <c r="P11" s="19" t="s">
        <v>50</v>
      </c>
      <c r="Q11" s="19" t="s">
        <v>42</v>
      </c>
      <c r="R11" s="19" t="s">
        <v>47</v>
      </c>
      <c r="S11" s="19" t="s">
        <v>45</v>
      </c>
      <c r="T11" s="19" t="s">
        <v>42</v>
      </c>
      <c r="U11" s="19" t="s">
        <v>47</v>
      </c>
      <c r="V11" s="19" t="s">
        <v>48</v>
      </c>
      <c r="W11" s="19" t="s">
        <v>43</v>
      </c>
      <c r="X11" s="19" t="s">
        <v>44</v>
      </c>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38</v>
      </c>
      <c r="BB11" s="21" t="s">
        <v>39</v>
      </c>
      <c r="BC11" s="22" t="s">
        <v>21</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5.25" customHeight="1">
      <c r="A13" s="68">
        <v>1.01</v>
      </c>
      <c r="B13" s="72" t="s">
        <v>376</v>
      </c>
      <c r="C13" s="95"/>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7"/>
      <c r="IA13" s="26">
        <v>1.01</v>
      </c>
      <c r="IB13" s="58" t="s">
        <v>376</v>
      </c>
      <c r="IE13" s="27"/>
      <c r="IF13" s="27" t="s">
        <v>26</v>
      </c>
      <c r="IG13" s="27" t="s">
        <v>22</v>
      </c>
      <c r="IH13" s="27">
        <v>123.223</v>
      </c>
      <c r="II13" s="27" t="s">
        <v>23</v>
      </c>
    </row>
    <row r="14" spans="1:243" s="26" customFormat="1" ht="35.25" customHeight="1">
      <c r="A14" s="68">
        <v>1.02</v>
      </c>
      <c r="B14" s="73" t="s">
        <v>377</v>
      </c>
      <c r="C14" s="59" t="s">
        <v>27</v>
      </c>
      <c r="D14" s="74">
        <v>1</v>
      </c>
      <c r="E14" s="74" t="s">
        <v>738</v>
      </c>
      <c r="F14" s="57"/>
      <c r="G14" s="61"/>
      <c r="H14" s="29"/>
      <c r="I14" s="28" t="s">
        <v>24</v>
      </c>
      <c r="J14" s="30">
        <f aca="true" t="shared" si="0" ref="J14:J77">IF(I14="Less(-)",-1,1)</f>
        <v>1</v>
      </c>
      <c r="K14" s="31" t="s">
        <v>25</v>
      </c>
      <c r="L14" s="31" t="s">
        <v>4</v>
      </c>
      <c r="M14" s="98"/>
      <c r="N14" s="63">
        <f aca="true" t="shared" si="1" ref="N14:N77">M14*D14</f>
        <v>0</v>
      </c>
      <c r="O14" s="62"/>
      <c r="P14" s="62"/>
      <c r="Q14" s="56"/>
      <c r="R14" s="55">
        <f aca="true" t="shared" si="2" ref="R14:R77">N14*Q14</f>
        <v>0</v>
      </c>
      <c r="S14" s="64">
        <f aca="true" t="shared" si="3" ref="S14:S77">N14+P14+R14</f>
        <v>0</v>
      </c>
      <c r="T14" s="56"/>
      <c r="U14" s="55">
        <f aca="true" t="shared" si="4" ref="U14:U77">S14*T14</f>
        <v>0</v>
      </c>
      <c r="V14" s="65">
        <f aca="true" t="shared" si="5" ref="V14:V77">S14+U14</f>
        <v>0</v>
      </c>
      <c r="W14" s="55"/>
      <c r="X14" s="65"/>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64">
        <f aca="true" t="shared" si="6" ref="BA14:BA77">N14</f>
        <v>0</v>
      </c>
      <c r="BB14" s="66">
        <f aca="true" t="shared" si="7" ref="BB14:BB77">N14+O14+P14+R14</f>
        <v>0</v>
      </c>
      <c r="BC14" s="25" t="str">
        <f aca="true" t="shared" si="8" ref="BC14:BC77">SpellNumber(L14,BB14)</f>
        <v>INR Zero Only</v>
      </c>
      <c r="IA14" s="26">
        <v>1.02</v>
      </c>
      <c r="IB14" s="58" t="s">
        <v>377</v>
      </c>
      <c r="IC14" s="26" t="s">
        <v>27</v>
      </c>
      <c r="ID14" s="26">
        <v>1</v>
      </c>
      <c r="IE14" s="27" t="s">
        <v>738</v>
      </c>
      <c r="IF14" s="27"/>
      <c r="IG14" s="27"/>
      <c r="IH14" s="27"/>
      <c r="II14" s="27"/>
    </row>
    <row r="15" spans="1:243" s="26" customFormat="1" ht="35.25" customHeight="1">
      <c r="A15" s="68">
        <v>1.03</v>
      </c>
      <c r="B15" s="73" t="s">
        <v>378</v>
      </c>
      <c r="C15" s="59" t="s">
        <v>51</v>
      </c>
      <c r="D15" s="74">
        <v>1</v>
      </c>
      <c r="E15" s="74" t="s">
        <v>738</v>
      </c>
      <c r="F15" s="57"/>
      <c r="G15" s="61"/>
      <c r="H15" s="29"/>
      <c r="I15" s="28" t="s">
        <v>24</v>
      </c>
      <c r="J15" s="30">
        <f t="shared" si="0"/>
        <v>1</v>
      </c>
      <c r="K15" s="31" t="s">
        <v>25</v>
      </c>
      <c r="L15" s="31" t="s">
        <v>4</v>
      </c>
      <c r="M15" s="62"/>
      <c r="N15" s="63">
        <f t="shared" si="1"/>
        <v>0</v>
      </c>
      <c r="O15" s="62"/>
      <c r="P15" s="62"/>
      <c r="Q15" s="56"/>
      <c r="R15" s="55">
        <f t="shared" si="2"/>
        <v>0</v>
      </c>
      <c r="S15" s="64">
        <f t="shared" si="3"/>
        <v>0</v>
      </c>
      <c r="T15" s="56"/>
      <c r="U15" s="55">
        <f t="shared" si="4"/>
        <v>0</v>
      </c>
      <c r="V15" s="65">
        <f t="shared" si="5"/>
        <v>0</v>
      </c>
      <c r="W15" s="55"/>
      <c r="X15" s="65"/>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64">
        <f t="shared" si="6"/>
        <v>0</v>
      </c>
      <c r="BB15" s="66">
        <f t="shared" si="7"/>
        <v>0</v>
      </c>
      <c r="BC15" s="25" t="str">
        <f t="shared" si="8"/>
        <v>INR Zero Only</v>
      </c>
      <c r="IA15" s="26">
        <v>1.03</v>
      </c>
      <c r="IB15" s="58" t="s">
        <v>378</v>
      </c>
      <c r="IC15" s="26" t="s">
        <v>51</v>
      </c>
      <c r="ID15" s="26">
        <v>1</v>
      </c>
      <c r="IE15" s="27" t="s">
        <v>738</v>
      </c>
      <c r="IF15" s="27"/>
      <c r="IG15" s="27"/>
      <c r="IH15" s="27"/>
      <c r="II15" s="27"/>
    </row>
    <row r="16" spans="1:243" s="26" customFormat="1" ht="35.25" customHeight="1">
      <c r="A16" s="68">
        <v>1.04</v>
      </c>
      <c r="B16" s="73" t="s">
        <v>379</v>
      </c>
      <c r="C16" s="59" t="s">
        <v>52</v>
      </c>
      <c r="D16" s="74">
        <v>6</v>
      </c>
      <c r="E16" s="74" t="s">
        <v>738</v>
      </c>
      <c r="F16" s="57"/>
      <c r="G16" s="61"/>
      <c r="H16" s="29"/>
      <c r="I16" s="28" t="s">
        <v>24</v>
      </c>
      <c r="J16" s="30">
        <f t="shared" si="0"/>
        <v>1</v>
      </c>
      <c r="K16" s="31" t="s">
        <v>25</v>
      </c>
      <c r="L16" s="31" t="s">
        <v>4</v>
      </c>
      <c r="M16" s="62"/>
      <c r="N16" s="63">
        <f t="shared" si="1"/>
        <v>0</v>
      </c>
      <c r="O16" s="62"/>
      <c r="P16" s="62"/>
      <c r="Q16" s="56"/>
      <c r="R16" s="55">
        <f t="shared" si="2"/>
        <v>0</v>
      </c>
      <c r="S16" s="64">
        <f t="shared" si="3"/>
        <v>0</v>
      </c>
      <c r="T16" s="56"/>
      <c r="U16" s="55">
        <f t="shared" si="4"/>
        <v>0</v>
      </c>
      <c r="V16" s="65">
        <f t="shared" si="5"/>
        <v>0</v>
      </c>
      <c r="W16" s="55"/>
      <c r="X16" s="65"/>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64">
        <f t="shared" si="6"/>
        <v>0</v>
      </c>
      <c r="BB16" s="66">
        <f t="shared" si="7"/>
        <v>0</v>
      </c>
      <c r="BC16" s="25" t="str">
        <f t="shared" si="8"/>
        <v>INR Zero Only</v>
      </c>
      <c r="IA16" s="26">
        <v>1.04</v>
      </c>
      <c r="IB16" s="58" t="s">
        <v>379</v>
      </c>
      <c r="IC16" s="26" t="s">
        <v>52</v>
      </c>
      <c r="ID16" s="26">
        <v>6</v>
      </c>
      <c r="IE16" s="27" t="s">
        <v>738</v>
      </c>
      <c r="IF16" s="27"/>
      <c r="IG16" s="27"/>
      <c r="IH16" s="27"/>
      <c r="II16" s="27"/>
    </row>
    <row r="17" spans="1:243" s="26" customFormat="1" ht="35.25" customHeight="1">
      <c r="A17" s="68">
        <v>1.05</v>
      </c>
      <c r="B17" s="73" t="s">
        <v>380</v>
      </c>
      <c r="C17" s="59" t="s">
        <v>30</v>
      </c>
      <c r="D17" s="74">
        <v>6</v>
      </c>
      <c r="E17" s="74" t="s">
        <v>738</v>
      </c>
      <c r="F17" s="57"/>
      <c r="G17" s="61"/>
      <c r="H17" s="29"/>
      <c r="I17" s="28" t="s">
        <v>24</v>
      </c>
      <c r="J17" s="30">
        <f t="shared" si="0"/>
        <v>1</v>
      </c>
      <c r="K17" s="31" t="s">
        <v>25</v>
      </c>
      <c r="L17" s="31" t="s">
        <v>4</v>
      </c>
      <c r="M17" s="62"/>
      <c r="N17" s="63">
        <f t="shared" si="1"/>
        <v>0</v>
      </c>
      <c r="O17" s="62"/>
      <c r="P17" s="62"/>
      <c r="Q17" s="56"/>
      <c r="R17" s="55">
        <f t="shared" si="2"/>
        <v>0</v>
      </c>
      <c r="S17" s="64">
        <f t="shared" si="3"/>
        <v>0</v>
      </c>
      <c r="T17" s="56"/>
      <c r="U17" s="55">
        <f t="shared" si="4"/>
        <v>0</v>
      </c>
      <c r="V17" s="65">
        <f t="shared" si="5"/>
        <v>0</v>
      </c>
      <c r="W17" s="55"/>
      <c r="X17" s="65"/>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64">
        <f t="shared" si="6"/>
        <v>0</v>
      </c>
      <c r="BB17" s="66">
        <f t="shared" si="7"/>
        <v>0</v>
      </c>
      <c r="BC17" s="25" t="str">
        <f t="shared" si="8"/>
        <v>INR Zero Only</v>
      </c>
      <c r="IA17" s="26">
        <v>1.05</v>
      </c>
      <c r="IB17" s="58" t="s">
        <v>380</v>
      </c>
      <c r="IC17" s="26" t="s">
        <v>30</v>
      </c>
      <c r="ID17" s="26">
        <v>6</v>
      </c>
      <c r="IE17" s="27" t="s">
        <v>738</v>
      </c>
      <c r="IF17" s="27"/>
      <c r="IG17" s="27"/>
      <c r="IH17" s="27"/>
      <c r="II17" s="27"/>
    </row>
    <row r="18" spans="1:243" s="26" customFormat="1" ht="35.25" customHeight="1">
      <c r="A18" s="68">
        <v>1.06</v>
      </c>
      <c r="B18" s="75" t="s">
        <v>381</v>
      </c>
      <c r="C18" s="59" t="s">
        <v>54</v>
      </c>
      <c r="D18" s="74">
        <v>4</v>
      </c>
      <c r="E18" s="74" t="s">
        <v>738</v>
      </c>
      <c r="F18" s="57"/>
      <c r="G18" s="61"/>
      <c r="H18" s="29"/>
      <c r="I18" s="28" t="s">
        <v>24</v>
      </c>
      <c r="J18" s="30">
        <f t="shared" si="0"/>
        <v>1</v>
      </c>
      <c r="K18" s="31" t="s">
        <v>25</v>
      </c>
      <c r="L18" s="31" t="s">
        <v>4</v>
      </c>
      <c r="M18" s="62"/>
      <c r="N18" s="63">
        <f t="shared" si="1"/>
        <v>0</v>
      </c>
      <c r="O18" s="62"/>
      <c r="P18" s="62"/>
      <c r="Q18" s="56"/>
      <c r="R18" s="55">
        <f t="shared" si="2"/>
        <v>0</v>
      </c>
      <c r="S18" s="64">
        <f t="shared" si="3"/>
        <v>0</v>
      </c>
      <c r="T18" s="56"/>
      <c r="U18" s="55">
        <f t="shared" si="4"/>
        <v>0</v>
      </c>
      <c r="V18" s="65">
        <f t="shared" si="5"/>
        <v>0</v>
      </c>
      <c r="W18" s="55"/>
      <c r="X18" s="65"/>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64">
        <f t="shared" si="6"/>
        <v>0</v>
      </c>
      <c r="BB18" s="66">
        <f t="shared" si="7"/>
        <v>0</v>
      </c>
      <c r="BC18" s="25" t="str">
        <f t="shared" si="8"/>
        <v>INR Zero Only</v>
      </c>
      <c r="IA18" s="26">
        <v>1.06</v>
      </c>
      <c r="IB18" s="58" t="s">
        <v>381</v>
      </c>
      <c r="IC18" s="26" t="s">
        <v>54</v>
      </c>
      <c r="ID18" s="26">
        <v>4</v>
      </c>
      <c r="IE18" s="27" t="s">
        <v>738</v>
      </c>
      <c r="IF18" s="27"/>
      <c r="IG18" s="27"/>
      <c r="IH18" s="27"/>
      <c r="II18" s="27"/>
    </row>
    <row r="19" spans="1:243" s="26" customFormat="1" ht="35.25" customHeight="1">
      <c r="A19" s="68">
        <v>1.07</v>
      </c>
      <c r="B19" s="75" t="s">
        <v>382</v>
      </c>
      <c r="C19" s="59" t="s">
        <v>55</v>
      </c>
      <c r="D19" s="74">
        <v>3</v>
      </c>
      <c r="E19" s="74" t="s">
        <v>738</v>
      </c>
      <c r="F19" s="57"/>
      <c r="G19" s="61"/>
      <c r="H19" s="29"/>
      <c r="I19" s="28" t="s">
        <v>24</v>
      </c>
      <c r="J19" s="30">
        <f t="shared" si="0"/>
        <v>1</v>
      </c>
      <c r="K19" s="31" t="s">
        <v>25</v>
      </c>
      <c r="L19" s="31" t="s">
        <v>4</v>
      </c>
      <c r="M19" s="62"/>
      <c r="N19" s="63">
        <f t="shared" si="1"/>
        <v>0</v>
      </c>
      <c r="O19" s="62"/>
      <c r="P19" s="62"/>
      <c r="Q19" s="56"/>
      <c r="R19" s="55">
        <f t="shared" si="2"/>
        <v>0</v>
      </c>
      <c r="S19" s="64">
        <f t="shared" si="3"/>
        <v>0</v>
      </c>
      <c r="T19" s="56"/>
      <c r="U19" s="55">
        <f t="shared" si="4"/>
        <v>0</v>
      </c>
      <c r="V19" s="65">
        <f t="shared" si="5"/>
        <v>0</v>
      </c>
      <c r="W19" s="55"/>
      <c r="X19" s="65"/>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64">
        <f t="shared" si="6"/>
        <v>0</v>
      </c>
      <c r="BB19" s="66">
        <f t="shared" si="7"/>
        <v>0</v>
      </c>
      <c r="BC19" s="25" t="str">
        <f t="shared" si="8"/>
        <v>INR Zero Only</v>
      </c>
      <c r="IA19" s="26">
        <v>1.07</v>
      </c>
      <c r="IB19" s="58" t="s">
        <v>382</v>
      </c>
      <c r="IC19" s="26" t="s">
        <v>55</v>
      </c>
      <c r="ID19" s="26">
        <v>3</v>
      </c>
      <c r="IE19" s="27" t="s">
        <v>738</v>
      </c>
      <c r="IF19" s="27"/>
      <c r="IG19" s="27"/>
      <c r="IH19" s="27"/>
      <c r="II19" s="27"/>
    </row>
    <row r="20" spans="1:243" s="26" customFormat="1" ht="35.25" customHeight="1">
      <c r="A20" s="68">
        <v>1.08</v>
      </c>
      <c r="B20" s="75" t="s">
        <v>383</v>
      </c>
      <c r="C20" s="59" t="s">
        <v>56</v>
      </c>
      <c r="D20" s="74">
        <v>2</v>
      </c>
      <c r="E20" s="74" t="s">
        <v>738</v>
      </c>
      <c r="F20" s="57"/>
      <c r="G20" s="61"/>
      <c r="H20" s="29"/>
      <c r="I20" s="28" t="s">
        <v>24</v>
      </c>
      <c r="J20" s="30">
        <f t="shared" si="0"/>
        <v>1</v>
      </c>
      <c r="K20" s="31" t="s">
        <v>25</v>
      </c>
      <c r="L20" s="31" t="s">
        <v>4</v>
      </c>
      <c r="M20" s="62"/>
      <c r="N20" s="63">
        <f t="shared" si="1"/>
        <v>0</v>
      </c>
      <c r="O20" s="62"/>
      <c r="P20" s="62"/>
      <c r="Q20" s="56"/>
      <c r="R20" s="55">
        <f t="shared" si="2"/>
        <v>0</v>
      </c>
      <c r="S20" s="64">
        <f t="shared" si="3"/>
        <v>0</v>
      </c>
      <c r="T20" s="56"/>
      <c r="U20" s="55">
        <f t="shared" si="4"/>
        <v>0</v>
      </c>
      <c r="V20" s="65">
        <f t="shared" si="5"/>
        <v>0</v>
      </c>
      <c r="W20" s="55"/>
      <c r="X20" s="65"/>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64">
        <f t="shared" si="6"/>
        <v>0</v>
      </c>
      <c r="BB20" s="66">
        <f t="shared" si="7"/>
        <v>0</v>
      </c>
      <c r="BC20" s="25" t="str">
        <f t="shared" si="8"/>
        <v>INR Zero Only</v>
      </c>
      <c r="IA20" s="26">
        <v>1.08</v>
      </c>
      <c r="IB20" s="58" t="s">
        <v>383</v>
      </c>
      <c r="IC20" s="26" t="s">
        <v>56</v>
      </c>
      <c r="ID20" s="26">
        <v>2</v>
      </c>
      <c r="IE20" s="27" t="s">
        <v>738</v>
      </c>
      <c r="IF20" s="27"/>
      <c r="IG20" s="27"/>
      <c r="IH20" s="27"/>
      <c r="II20" s="27"/>
    </row>
    <row r="21" spans="1:243" s="26" customFormat="1" ht="35.25" customHeight="1">
      <c r="A21" s="68">
        <v>1.09</v>
      </c>
      <c r="B21" s="73" t="s">
        <v>384</v>
      </c>
      <c r="C21" s="59" t="s">
        <v>57</v>
      </c>
      <c r="D21" s="74">
        <v>3</v>
      </c>
      <c r="E21" s="74" t="s">
        <v>738</v>
      </c>
      <c r="F21" s="57"/>
      <c r="G21" s="61"/>
      <c r="H21" s="29"/>
      <c r="I21" s="28" t="s">
        <v>24</v>
      </c>
      <c r="J21" s="30">
        <f t="shared" si="0"/>
        <v>1</v>
      </c>
      <c r="K21" s="31" t="s">
        <v>25</v>
      </c>
      <c r="L21" s="31" t="s">
        <v>4</v>
      </c>
      <c r="M21" s="62"/>
      <c r="N21" s="63">
        <f t="shared" si="1"/>
        <v>0</v>
      </c>
      <c r="O21" s="62"/>
      <c r="P21" s="62"/>
      <c r="Q21" s="56"/>
      <c r="R21" s="55">
        <f t="shared" si="2"/>
        <v>0</v>
      </c>
      <c r="S21" s="64">
        <f t="shared" si="3"/>
        <v>0</v>
      </c>
      <c r="T21" s="56"/>
      <c r="U21" s="55">
        <f t="shared" si="4"/>
        <v>0</v>
      </c>
      <c r="V21" s="65">
        <f t="shared" si="5"/>
        <v>0</v>
      </c>
      <c r="W21" s="55"/>
      <c r="X21" s="65"/>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64">
        <f t="shared" si="6"/>
        <v>0</v>
      </c>
      <c r="BB21" s="66">
        <f t="shared" si="7"/>
        <v>0</v>
      </c>
      <c r="BC21" s="25" t="str">
        <f t="shared" si="8"/>
        <v>INR Zero Only</v>
      </c>
      <c r="IA21" s="26">
        <v>1.09</v>
      </c>
      <c r="IB21" s="58" t="s">
        <v>384</v>
      </c>
      <c r="IC21" s="26" t="s">
        <v>57</v>
      </c>
      <c r="ID21" s="26">
        <v>3</v>
      </c>
      <c r="IE21" s="27" t="s">
        <v>738</v>
      </c>
      <c r="IF21" s="27"/>
      <c r="IG21" s="27"/>
      <c r="IH21" s="27"/>
      <c r="II21" s="27"/>
    </row>
    <row r="22" spans="1:243" s="26" customFormat="1" ht="35.25" customHeight="1">
      <c r="A22" s="68">
        <v>1.1</v>
      </c>
      <c r="B22" s="73" t="s">
        <v>385</v>
      </c>
      <c r="C22" s="59" t="s">
        <v>58</v>
      </c>
      <c r="D22" s="74">
        <v>6</v>
      </c>
      <c r="E22" s="74" t="s">
        <v>738</v>
      </c>
      <c r="F22" s="57"/>
      <c r="G22" s="61"/>
      <c r="H22" s="29"/>
      <c r="I22" s="28" t="s">
        <v>24</v>
      </c>
      <c r="J22" s="30">
        <f t="shared" si="0"/>
        <v>1</v>
      </c>
      <c r="K22" s="31" t="s">
        <v>25</v>
      </c>
      <c r="L22" s="31" t="s">
        <v>4</v>
      </c>
      <c r="M22" s="62"/>
      <c r="N22" s="63">
        <f t="shared" si="1"/>
        <v>0</v>
      </c>
      <c r="O22" s="62"/>
      <c r="P22" s="62"/>
      <c r="Q22" s="56"/>
      <c r="R22" s="55">
        <f t="shared" si="2"/>
        <v>0</v>
      </c>
      <c r="S22" s="64">
        <f t="shared" si="3"/>
        <v>0</v>
      </c>
      <c r="T22" s="56"/>
      <c r="U22" s="55">
        <f t="shared" si="4"/>
        <v>0</v>
      </c>
      <c r="V22" s="65">
        <f t="shared" si="5"/>
        <v>0</v>
      </c>
      <c r="W22" s="55"/>
      <c r="X22" s="65"/>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64">
        <f t="shared" si="6"/>
        <v>0</v>
      </c>
      <c r="BB22" s="66">
        <f t="shared" si="7"/>
        <v>0</v>
      </c>
      <c r="BC22" s="25" t="str">
        <f t="shared" si="8"/>
        <v>INR Zero Only</v>
      </c>
      <c r="IA22" s="26">
        <v>1.1</v>
      </c>
      <c r="IB22" s="58" t="s">
        <v>385</v>
      </c>
      <c r="IC22" s="26" t="s">
        <v>58</v>
      </c>
      <c r="ID22" s="26">
        <v>6</v>
      </c>
      <c r="IE22" s="27" t="s">
        <v>738</v>
      </c>
      <c r="IF22" s="27"/>
      <c r="IG22" s="27"/>
      <c r="IH22" s="27"/>
      <c r="II22" s="27"/>
    </row>
    <row r="23" spans="1:243" s="26" customFormat="1" ht="35.25" customHeight="1">
      <c r="A23" s="68">
        <v>1.11</v>
      </c>
      <c r="B23" s="75" t="s">
        <v>386</v>
      </c>
      <c r="C23" s="59" t="s">
        <v>59</v>
      </c>
      <c r="D23" s="74">
        <v>22</v>
      </c>
      <c r="E23" s="74" t="s">
        <v>738</v>
      </c>
      <c r="F23" s="57"/>
      <c r="G23" s="61"/>
      <c r="H23" s="29"/>
      <c r="I23" s="28" t="s">
        <v>24</v>
      </c>
      <c r="J23" s="30">
        <f t="shared" si="0"/>
        <v>1</v>
      </c>
      <c r="K23" s="31" t="s">
        <v>25</v>
      </c>
      <c r="L23" s="31" t="s">
        <v>4</v>
      </c>
      <c r="M23" s="62"/>
      <c r="N23" s="63">
        <f t="shared" si="1"/>
        <v>0</v>
      </c>
      <c r="O23" s="62"/>
      <c r="P23" s="62"/>
      <c r="Q23" s="56"/>
      <c r="R23" s="55">
        <f t="shared" si="2"/>
        <v>0</v>
      </c>
      <c r="S23" s="64">
        <f t="shared" si="3"/>
        <v>0</v>
      </c>
      <c r="T23" s="56"/>
      <c r="U23" s="55">
        <f t="shared" si="4"/>
        <v>0</v>
      </c>
      <c r="V23" s="65">
        <f t="shared" si="5"/>
        <v>0</v>
      </c>
      <c r="W23" s="55"/>
      <c r="X23" s="65"/>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64">
        <f t="shared" si="6"/>
        <v>0</v>
      </c>
      <c r="BB23" s="66">
        <f t="shared" si="7"/>
        <v>0</v>
      </c>
      <c r="BC23" s="25" t="str">
        <f t="shared" si="8"/>
        <v>INR Zero Only</v>
      </c>
      <c r="IA23" s="26">
        <v>1.11</v>
      </c>
      <c r="IB23" s="58" t="s">
        <v>386</v>
      </c>
      <c r="IC23" s="26" t="s">
        <v>59</v>
      </c>
      <c r="ID23" s="26">
        <v>22</v>
      </c>
      <c r="IE23" s="27" t="s">
        <v>738</v>
      </c>
      <c r="IF23" s="27"/>
      <c r="IG23" s="27"/>
      <c r="IH23" s="27"/>
      <c r="II23" s="27"/>
    </row>
    <row r="24" spans="1:243" s="26" customFormat="1" ht="35.25" customHeight="1">
      <c r="A24" s="68">
        <v>1.12</v>
      </c>
      <c r="B24" s="72" t="s">
        <v>387</v>
      </c>
      <c r="C24" s="95"/>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7"/>
      <c r="IA24" s="26">
        <v>1.12</v>
      </c>
      <c r="IB24" s="58" t="s">
        <v>387</v>
      </c>
      <c r="IE24" s="27"/>
      <c r="IF24" s="27"/>
      <c r="IG24" s="27"/>
      <c r="IH24" s="27"/>
      <c r="II24" s="27"/>
    </row>
    <row r="25" spans="1:243" s="26" customFormat="1" ht="35.25" customHeight="1">
      <c r="A25" s="68">
        <v>1.13</v>
      </c>
      <c r="B25" s="76" t="s">
        <v>388</v>
      </c>
      <c r="C25" s="59" t="s">
        <v>60</v>
      </c>
      <c r="D25" s="74">
        <v>5</v>
      </c>
      <c r="E25" s="74" t="s">
        <v>740</v>
      </c>
      <c r="F25" s="57"/>
      <c r="G25" s="61"/>
      <c r="H25" s="29"/>
      <c r="I25" s="28" t="s">
        <v>24</v>
      </c>
      <c r="J25" s="30">
        <f t="shared" si="0"/>
        <v>1</v>
      </c>
      <c r="K25" s="31" t="s">
        <v>25</v>
      </c>
      <c r="L25" s="31" t="s">
        <v>4</v>
      </c>
      <c r="M25" s="62"/>
      <c r="N25" s="63">
        <f t="shared" si="1"/>
        <v>0</v>
      </c>
      <c r="O25" s="62"/>
      <c r="P25" s="62"/>
      <c r="Q25" s="56"/>
      <c r="R25" s="55">
        <f t="shared" si="2"/>
        <v>0</v>
      </c>
      <c r="S25" s="64">
        <f t="shared" si="3"/>
        <v>0</v>
      </c>
      <c r="T25" s="56"/>
      <c r="U25" s="55">
        <f t="shared" si="4"/>
        <v>0</v>
      </c>
      <c r="V25" s="65">
        <f t="shared" si="5"/>
        <v>0</v>
      </c>
      <c r="W25" s="55"/>
      <c r="X25" s="65"/>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64">
        <f t="shared" si="6"/>
        <v>0</v>
      </c>
      <c r="BB25" s="66">
        <f t="shared" si="7"/>
        <v>0</v>
      </c>
      <c r="BC25" s="25" t="str">
        <f t="shared" si="8"/>
        <v>INR Zero Only</v>
      </c>
      <c r="IA25" s="26">
        <v>1.13</v>
      </c>
      <c r="IB25" s="58" t="s">
        <v>765</v>
      </c>
      <c r="IC25" s="26" t="s">
        <v>60</v>
      </c>
      <c r="ID25" s="26">
        <v>5</v>
      </c>
      <c r="IE25" s="27" t="s">
        <v>740</v>
      </c>
      <c r="IF25" s="27"/>
      <c r="IG25" s="27"/>
      <c r="IH25" s="27"/>
      <c r="II25" s="27"/>
    </row>
    <row r="26" spans="1:243" s="26" customFormat="1" ht="35.25" customHeight="1">
      <c r="A26" s="68">
        <v>1.14</v>
      </c>
      <c r="B26" s="76" t="s">
        <v>389</v>
      </c>
      <c r="C26" s="59" t="s">
        <v>61</v>
      </c>
      <c r="D26" s="74">
        <v>10</v>
      </c>
      <c r="E26" s="74" t="s">
        <v>741</v>
      </c>
      <c r="F26" s="57"/>
      <c r="G26" s="61"/>
      <c r="H26" s="29"/>
      <c r="I26" s="28" t="s">
        <v>24</v>
      </c>
      <c r="J26" s="30">
        <f t="shared" si="0"/>
        <v>1</v>
      </c>
      <c r="K26" s="31" t="s">
        <v>25</v>
      </c>
      <c r="L26" s="31" t="s">
        <v>4</v>
      </c>
      <c r="M26" s="62"/>
      <c r="N26" s="63">
        <f t="shared" si="1"/>
        <v>0</v>
      </c>
      <c r="O26" s="62"/>
      <c r="P26" s="62"/>
      <c r="Q26" s="56"/>
      <c r="R26" s="55">
        <f t="shared" si="2"/>
        <v>0</v>
      </c>
      <c r="S26" s="64">
        <f t="shared" si="3"/>
        <v>0</v>
      </c>
      <c r="T26" s="56"/>
      <c r="U26" s="55">
        <f t="shared" si="4"/>
        <v>0</v>
      </c>
      <c r="V26" s="65">
        <f t="shared" si="5"/>
        <v>0</v>
      </c>
      <c r="W26" s="55"/>
      <c r="X26" s="65"/>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64">
        <f t="shared" si="6"/>
        <v>0</v>
      </c>
      <c r="BB26" s="66">
        <f t="shared" si="7"/>
        <v>0</v>
      </c>
      <c r="BC26" s="25" t="str">
        <f t="shared" si="8"/>
        <v>INR Zero Only</v>
      </c>
      <c r="IA26" s="26">
        <v>1.14</v>
      </c>
      <c r="IB26" s="58" t="s">
        <v>389</v>
      </c>
      <c r="IC26" s="26" t="s">
        <v>61</v>
      </c>
      <c r="ID26" s="26">
        <v>10</v>
      </c>
      <c r="IE26" s="27" t="s">
        <v>741</v>
      </c>
      <c r="IF26" s="27"/>
      <c r="IG26" s="27"/>
      <c r="IH26" s="27"/>
      <c r="II26" s="27"/>
    </row>
    <row r="27" spans="1:243" s="26" customFormat="1" ht="35.25" customHeight="1">
      <c r="A27" s="68">
        <v>1.15</v>
      </c>
      <c r="B27" s="76" t="s">
        <v>390</v>
      </c>
      <c r="C27" s="59" t="s">
        <v>62</v>
      </c>
      <c r="D27" s="74">
        <v>10</v>
      </c>
      <c r="E27" s="74" t="s">
        <v>742</v>
      </c>
      <c r="F27" s="57"/>
      <c r="G27" s="61"/>
      <c r="H27" s="29"/>
      <c r="I27" s="28" t="s">
        <v>24</v>
      </c>
      <c r="J27" s="30">
        <f t="shared" si="0"/>
        <v>1</v>
      </c>
      <c r="K27" s="31" t="s">
        <v>25</v>
      </c>
      <c r="L27" s="31" t="s">
        <v>4</v>
      </c>
      <c r="M27" s="62"/>
      <c r="N27" s="63">
        <f t="shared" si="1"/>
        <v>0</v>
      </c>
      <c r="O27" s="62"/>
      <c r="P27" s="62"/>
      <c r="Q27" s="56"/>
      <c r="R27" s="55">
        <f t="shared" si="2"/>
        <v>0</v>
      </c>
      <c r="S27" s="64">
        <f t="shared" si="3"/>
        <v>0</v>
      </c>
      <c r="T27" s="56"/>
      <c r="U27" s="55">
        <f t="shared" si="4"/>
        <v>0</v>
      </c>
      <c r="V27" s="65">
        <f t="shared" si="5"/>
        <v>0</v>
      </c>
      <c r="W27" s="55"/>
      <c r="X27" s="65"/>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64">
        <f t="shared" si="6"/>
        <v>0</v>
      </c>
      <c r="BB27" s="66">
        <f t="shared" si="7"/>
        <v>0</v>
      </c>
      <c r="BC27" s="25" t="str">
        <f t="shared" si="8"/>
        <v>INR Zero Only</v>
      </c>
      <c r="IA27" s="26">
        <v>1.15</v>
      </c>
      <c r="IB27" s="58" t="s">
        <v>390</v>
      </c>
      <c r="IC27" s="26" t="s">
        <v>62</v>
      </c>
      <c r="ID27" s="26">
        <v>10</v>
      </c>
      <c r="IE27" s="27" t="s">
        <v>742</v>
      </c>
      <c r="IF27" s="27"/>
      <c r="IG27" s="27"/>
      <c r="IH27" s="27"/>
      <c r="II27" s="27"/>
    </row>
    <row r="28" spans="1:243" s="26" customFormat="1" ht="35.25" customHeight="1">
      <c r="A28" s="68">
        <v>1.16</v>
      </c>
      <c r="B28" s="76" t="s">
        <v>391</v>
      </c>
      <c r="C28" s="59" t="s">
        <v>63</v>
      </c>
      <c r="D28" s="74">
        <v>5</v>
      </c>
      <c r="E28" s="74" t="s">
        <v>740</v>
      </c>
      <c r="F28" s="57"/>
      <c r="G28" s="61"/>
      <c r="H28" s="29"/>
      <c r="I28" s="28" t="s">
        <v>24</v>
      </c>
      <c r="J28" s="30">
        <f t="shared" si="0"/>
        <v>1</v>
      </c>
      <c r="K28" s="31" t="s">
        <v>25</v>
      </c>
      <c r="L28" s="31" t="s">
        <v>4</v>
      </c>
      <c r="M28" s="62"/>
      <c r="N28" s="63">
        <f t="shared" si="1"/>
        <v>0</v>
      </c>
      <c r="O28" s="62"/>
      <c r="P28" s="62"/>
      <c r="Q28" s="56"/>
      <c r="R28" s="55">
        <f t="shared" si="2"/>
        <v>0</v>
      </c>
      <c r="S28" s="64">
        <f t="shared" si="3"/>
        <v>0</v>
      </c>
      <c r="T28" s="56"/>
      <c r="U28" s="55">
        <f t="shared" si="4"/>
        <v>0</v>
      </c>
      <c r="V28" s="65">
        <f t="shared" si="5"/>
        <v>0</v>
      </c>
      <c r="W28" s="55"/>
      <c r="X28" s="65"/>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64">
        <f t="shared" si="6"/>
        <v>0</v>
      </c>
      <c r="BB28" s="66">
        <f t="shared" si="7"/>
        <v>0</v>
      </c>
      <c r="BC28" s="25" t="str">
        <f t="shared" si="8"/>
        <v>INR Zero Only</v>
      </c>
      <c r="IA28" s="26">
        <v>1.16</v>
      </c>
      <c r="IB28" s="58" t="s">
        <v>391</v>
      </c>
      <c r="IC28" s="26" t="s">
        <v>63</v>
      </c>
      <c r="ID28" s="26">
        <v>5</v>
      </c>
      <c r="IE28" s="27" t="s">
        <v>740</v>
      </c>
      <c r="IF28" s="27"/>
      <c r="IG28" s="27"/>
      <c r="IH28" s="27"/>
      <c r="II28" s="27"/>
    </row>
    <row r="29" spans="1:243" s="26" customFormat="1" ht="35.25" customHeight="1">
      <c r="A29" s="68">
        <v>1.17</v>
      </c>
      <c r="B29" s="76" t="s">
        <v>392</v>
      </c>
      <c r="C29" s="59" t="s">
        <v>64</v>
      </c>
      <c r="D29" s="74">
        <v>6</v>
      </c>
      <c r="E29" s="74" t="s">
        <v>740</v>
      </c>
      <c r="F29" s="57"/>
      <c r="G29" s="61"/>
      <c r="H29" s="29"/>
      <c r="I29" s="28" t="s">
        <v>24</v>
      </c>
      <c r="J29" s="30">
        <f t="shared" si="0"/>
        <v>1</v>
      </c>
      <c r="K29" s="31" t="s">
        <v>25</v>
      </c>
      <c r="L29" s="31" t="s">
        <v>4</v>
      </c>
      <c r="M29" s="62"/>
      <c r="N29" s="63">
        <f t="shared" si="1"/>
        <v>0</v>
      </c>
      <c r="O29" s="62"/>
      <c r="P29" s="62"/>
      <c r="Q29" s="56"/>
      <c r="R29" s="55">
        <f t="shared" si="2"/>
        <v>0</v>
      </c>
      <c r="S29" s="64">
        <f t="shared" si="3"/>
        <v>0</v>
      </c>
      <c r="T29" s="56"/>
      <c r="U29" s="55">
        <f t="shared" si="4"/>
        <v>0</v>
      </c>
      <c r="V29" s="65">
        <f t="shared" si="5"/>
        <v>0</v>
      </c>
      <c r="W29" s="55"/>
      <c r="X29" s="65"/>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64">
        <f t="shared" si="6"/>
        <v>0</v>
      </c>
      <c r="BB29" s="66">
        <f t="shared" si="7"/>
        <v>0</v>
      </c>
      <c r="BC29" s="25" t="str">
        <f t="shared" si="8"/>
        <v>INR Zero Only</v>
      </c>
      <c r="IA29" s="26">
        <v>1.17</v>
      </c>
      <c r="IB29" s="58" t="s">
        <v>392</v>
      </c>
      <c r="IC29" s="26" t="s">
        <v>64</v>
      </c>
      <c r="ID29" s="26">
        <v>6</v>
      </c>
      <c r="IE29" s="27" t="s">
        <v>740</v>
      </c>
      <c r="IF29" s="27"/>
      <c r="IG29" s="27"/>
      <c r="IH29" s="27"/>
      <c r="II29" s="27"/>
    </row>
    <row r="30" spans="1:243" s="26" customFormat="1" ht="35.25" customHeight="1">
      <c r="A30" s="68">
        <v>1.18</v>
      </c>
      <c r="B30" s="76" t="s">
        <v>393</v>
      </c>
      <c r="C30" s="59" t="s">
        <v>65</v>
      </c>
      <c r="D30" s="74">
        <v>6</v>
      </c>
      <c r="E30" s="74" t="s">
        <v>740</v>
      </c>
      <c r="F30" s="57"/>
      <c r="G30" s="61"/>
      <c r="H30" s="29"/>
      <c r="I30" s="28" t="s">
        <v>24</v>
      </c>
      <c r="J30" s="30">
        <f t="shared" si="0"/>
        <v>1</v>
      </c>
      <c r="K30" s="31" t="s">
        <v>25</v>
      </c>
      <c r="L30" s="31" t="s">
        <v>4</v>
      </c>
      <c r="M30" s="62"/>
      <c r="N30" s="63">
        <f t="shared" si="1"/>
        <v>0</v>
      </c>
      <c r="O30" s="62"/>
      <c r="P30" s="62"/>
      <c r="Q30" s="56"/>
      <c r="R30" s="55">
        <f t="shared" si="2"/>
        <v>0</v>
      </c>
      <c r="S30" s="64">
        <f t="shared" si="3"/>
        <v>0</v>
      </c>
      <c r="T30" s="56"/>
      <c r="U30" s="55">
        <f t="shared" si="4"/>
        <v>0</v>
      </c>
      <c r="V30" s="65">
        <f t="shared" si="5"/>
        <v>0</v>
      </c>
      <c r="W30" s="55"/>
      <c r="X30" s="65"/>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64">
        <f t="shared" si="6"/>
        <v>0</v>
      </c>
      <c r="BB30" s="66">
        <f t="shared" si="7"/>
        <v>0</v>
      </c>
      <c r="BC30" s="25" t="str">
        <f t="shared" si="8"/>
        <v>INR Zero Only</v>
      </c>
      <c r="IA30" s="26">
        <v>1.18</v>
      </c>
      <c r="IB30" s="58" t="s">
        <v>393</v>
      </c>
      <c r="IC30" s="26" t="s">
        <v>65</v>
      </c>
      <c r="ID30" s="26">
        <v>6</v>
      </c>
      <c r="IE30" s="27" t="s">
        <v>740</v>
      </c>
      <c r="IF30" s="27"/>
      <c r="IG30" s="27"/>
      <c r="IH30" s="27"/>
      <c r="II30" s="27"/>
    </row>
    <row r="31" spans="1:243" s="26" customFormat="1" ht="35.25" customHeight="1">
      <c r="A31" s="68">
        <v>1.19</v>
      </c>
      <c r="B31" s="76" t="s">
        <v>394</v>
      </c>
      <c r="C31" s="59" t="s">
        <v>66</v>
      </c>
      <c r="D31" s="74">
        <v>6</v>
      </c>
      <c r="E31" s="74" t="s">
        <v>740</v>
      </c>
      <c r="F31" s="57"/>
      <c r="G31" s="61"/>
      <c r="H31" s="29"/>
      <c r="I31" s="28" t="s">
        <v>24</v>
      </c>
      <c r="J31" s="30">
        <f t="shared" si="0"/>
        <v>1</v>
      </c>
      <c r="K31" s="31" t="s">
        <v>25</v>
      </c>
      <c r="L31" s="31" t="s">
        <v>4</v>
      </c>
      <c r="M31" s="62"/>
      <c r="N31" s="63">
        <f t="shared" si="1"/>
        <v>0</v>
      </c>
      <c r="O31" s="62"/>
      <c r="P31" s="62"/>
      <c r="Q31" s="56"/>
      <c r="R31" s="55">
        <f t="shared" si="2"/>
        <v>0</v>
      </c>
      <c r="S31" s="64">
        <f t="shared" si="3"/>
        <v>0</v>
      </c>
      <c r="T31" s="56"/>
      <c r="U31" s="55">
        <f t="shared" si="4"/>
        <v>0</v>
      </c>
      <c r="V31" s="65">
        <f t="shared" si="5"/>
        <v>0</v>
      </c>
      <c r="W31" s="55"/>
      <c r="X31" s="65"/>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64">
        <f t="shared" si="6"/>
        <v>0</v>
      </c>
      <c r="BB31" s="66">
        <f t="shared" si="7"/>
        <v>0</v>
      </c>
      <c r="BC31" s="25" t="str">
        <f t="shared" si="8"/>
        <v>INR Zero Only</v>
      </c>
      <c r="IA31" s="26">
        <v>1.19</v>
      </c>
      <c r="IB31" s="58" t="s">
        <v>394</v>
      </c>
      <c r="IC31" s="26" t="s">
        <v>66</v>
      </c>
      <c r="ID31" s="26">
        <v>6</v>
      </c>
      <c r="IE31" s="27" t="s">
        <v>740</v>
      </c>
      <c r="IF31" s="27"/>
      <c r="IG31" s="27"/>
      <c r="IH31" s="27"/>
      <c r="II31" s="27"/>
    </row>
    <row r="32" spans="1:243" s="26" customFormat="1" ht="35.25" customHeight="1">
      <c r="A32" s="68">
        <v>1.2</v>
      </c>
      <c r="B32" s="76" t="s">
        <v>395</v>
      </c>
      <c r="C32" s="59" t="s">
        <v>67</v>
      </c>
      <c r="D32" s="74">
        <v>12</v>
      </c>
      <c r="E32" s="74" t="s">
        <v>740</v>
      </c>
      <c r="F32" s="57"/>
      <c r="G32" s="61"/>
      <c r="H32" s="29"/>
      <c r="I32" s="28" t="s">
        <v>24</v>
      </c>
      <c r="J32" s="30">
        <f t="shared" si="0"/>
        <v>1</v>
      </c>
      <c r="K32" s="31" t="s">
        <v>25</v>
      </c>
      <c r="L32" s="31" t="s">
        <v>4</v>
      </c>
      <c r="M32" s="62"/>
      <c r="N32" s="63">
        <f t="shared" si="1"/>
        <v>0</v>
      </c>
      <c r="O32" s="62"/>
      <c r="P32" s="62"/>
      <c r="Q32" s="56"/>
      <c r="R32" s="55">
        <f t="shared" si="2"/>
        <v>0</v>
      </c>
      <c r="S32" s="64">
        <f t="shared" si="3"/>
        <v>0</v>
      </c>
      <c r="T32" s="56"/>
      <c r="U32" s="55">
        <f t="shared" si="4"/>
        <v>0</v>
      </c>
      <c r="V32" s="65">
        <f t="shared" si="5"/>
        <v>0</v>
      </c>
      <c r="W32" s="55"/>
      <c r="X32" s="65"/>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64">
        <f t="shared" si="6"/>
        <v>0</v>
      </c>
      <c r="BB32" s="66">
        <f t="shared" si="7"/>
        <v>0</v>
      </c>
      <c r="BC32" s="25" t="str">
        <f t="shared" si="8"/>
        <v>INR Zero Only</v>
      </c>
      <c r="IA32" s="26">
        <v>1.2</v>
      </c>
      <c r="IB32" s="58" t="s">
        <v>395</v>
      </c>
      <c r="IC32" s="26" t="s">
        <v>67</v>
      </c>
      <c r="ID32" s="26">
        <v>12</v>
      </c>
      <c r="IE32" s="27" t="s">
        <v>740</v>
      </c>
      <c r="IF32" s="27"/>
      <c r="IG32" s="27"/>
      <c r="IH32" s="27"/>
      <c r="II32" s="27"/>
    </row>
    <row r="33" spans="1:243" s="26" customFormat="1" ht="35.25" customHeight="1">
      <c r="A33" s="68">
        <v>1.21</v>
      </c>
      <c r="B33" s="76" t="s">
        <v>396</v>
      </c>
      <c r="C33" s="59" t="s">
        <v>68</v>
      </c>
      <c r="D33" s="74">
        <v>24</v>
      </c>
      <c r="E33" s="74" t="s">
        <v>740</v>
      </c>
      <c r="F33" s="57"/>
      <c r="G33" s="61"/>
      <c r="H33" s="29"/>
      <c r="I33" s="28" t="s">
        <v>24</v>
      </c>
      <c r="J33" s="30">
        <f t="shared" si="0"/>
        <v>1</v>
      </c>
      <c r="K33" s="31" t="s">
        <v>25</v>
      </c>
      <c r="L33" s="31" t="s">
        <v>4</v>
      </c>
      <c r="M33" s="62"/>
      <c r="N33" s="63">
        <f t="shared" si="1"/>
        <v>0</v>
      </c>
      <c r="O33" s="62"/>
      <c r="P33" s="62"/>
      <c r="Q33" s="56"/>
      <c r="R33" s="55">
        <f t="shared" si="2"/>
        <v>0</v>
      </c>
      <c r="S33" s="64">
        <f t="shared" si="3"/>
        <v>0</v>
      </c>
      <c r="T33" s="56"/>
      <c r="U33" s="55">
        <f t="shared" si="4"/>
        <v>0</v>
      </c>
      <c r="V33" s="65">
        <f t="shared" si="5"/>
        <v>0</v>
      </c>
      <c r="W33" s="55"/>
      <c r="X33" s="65"/>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64">
        <f t="shared" si="6"/>
        <v>0</v>
      </c>
      <c r="BB33" s="66">
        <f t="shared" si="7"/>
        <v>0</v>
      </c>
      <c r="BC33" s="25" t="str">
        <f t="shared" si="8"/>
        <v>INR Zero Only</v>
      </c>
      <c r="IA33" s="26">
        <v>1.21</v>
      </c>
      <c r="IB33" s="58" t="s">
        <v>396</v>
      </c>
      <c r="IC33" s="26" t="s">
        <v>68</v>
      </c>
      <c r="ID33" s="26">
        <v>24</v>
      </c>
      <c r="IE33" s="27" t="s">
        <v>740</v>
      </c>
      <c r="IF33" s="27"/>
      <c r="IG33" s="27"/>
      <c r="IH33" s="27"/>
      <c r="II33" s="27"/>
    </row>
    <row r="34" spans="1:243" s="26" customFormat="1" ht="35.25" customHeight="1">
      <c r="A34" s="68">
        <v>1.22</v>
      </c>
      <c r="B34" s="75" t="s">
        <v>397</v>
      </c>
      <c r="C34" s="59" t="s">
        <v>69</v>
      </c>
      <c r="D34" s="74">
        <v>2</v>
      </c>
      <c r="E34" s="74" t="s">
        <v>740</v>
      </c>
      <c r="F34" s="57"/>
      <c r="G34" s="61"/>
      <c r="H34" s="29"/>
      <c r="I34" s="28" t="s">
        <v>24</v>
      </c>
      <c r="J34" s="30">
        <f t="shared" si="0"/>
        <v>1</v>
      </c>
      <c r="K34" s="31" t="s">
        <v>25</v>
      </c>
      <c r="L34" s="31" t="s">
        <v>4</v>
      </c>
      <c r="M34" s="62"/>
      <c r="N34" s="63">
        <f t="shared" si="1"/>
        <v>0</v>
      </c>
      <c r="O34" s="62"/>
      <c r="P34" s="62"/>
      <c r="Q34" s="56"/>
      <c r="R34" s="55">
        <f t="shared" si="2"/>
        <v>0</v>
      </c>
      <c r="S34" s="64">
        <f t="shared" si="3"/>
        <v>0</v>
      </c>
      <c r="T34" s="56"/>
      <c r="U34" s="55">
        <f t="shared" si="4"/>
        <v>0</v>
      </c>
      <c r="V34" s="65">
        <f t="shared" si="5"/>
        <v>0</v>
      </c>
      <c r="W34" s="55"/>
      <c r="X34" s="65"/>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64">
        <f t="shared" si="6"/>
        <v>0</v>
      </c>
      <c r="BB34" s="66">
        <f t="shared" si="7"/>
        <v>0</v>
      </c>
      <c r="BC34" s="25" t="str">
        <f t="shared" si="8"/>
        <v>INR Zero Only</v>
      </c>
      <c r="IA34" s="26">
        <v>1.22</v>
      </c>
      <c r="IB34" s="58" t="s">
        <v>397</v>
      </c>
      <c r="IC34" s="26" t="s">
        <v>69</v>
      </c>
      <c r="ID34" s="26">
        <v>2</v>
      </c>
      <c r="IE34" s="27" t="s">
        <v>740</v>
      </c>
      <c r="IF34" s="27"/>
      <c r="IG34" s="27"/>
      <c r="IH34" s="27"/>
      <c r="II34" s="27"/>
    </row>
    <row r="35" spans="1:243" s="26" customFormat="1" ht="35.25" customHeight="1">
      <c r="A35" s="68">
        <v>1.23</v>
      </c>
      <c r="B35" s="76" t="s">
        <v>398</v>
      </c>
      <c r="C35" s="59" t="s">
        <v>70</v>
      </c>
      <c r="D35" s="74">
        <v>2</v>
      </c>
      <c r="E35" s="74" t="s">
        <v>743</v>
      </c>
      <c r="F35" s="57"/>
      <c r="G35" s="61"/>
      <c r="H35" s="29"/>
      <c r="I35" s="28" t="s">
        <v>24</v>
      </c>
      <c r="J35" s="30">
        <f t="shared" si="0"/>
        <v>1</v>
      </c>
      <c r="K35" s="31" t="s">
        <v>25</v>
      </c>
      <c r="L35" s="31" t="s">
        <v>4</v>
      </c>
      <c r="M35" s="62"/>
      <c r="N35" s="63">
        <f t="shared" si="1"/>
        <v>0</v>
      </c>
      <c r="O35" s="62"/>
      <c r="P35" s="62"/>
      <c r="Q35" s="56"/>
      <c r="R35" s="55">
        <f t="shared" si="2"/>
        <v>0</v>
      </c>
      <c r="S35" s="64">
        <f t="shared" si="3"/>
        <v>0</v>
      </c>
      <c r="T35" s="56"/>
      <c r="U35" s="55">
        <f t="shared" si="4"/>
        <v>0</v>
      </c>
      <c r="V35" s="65">
        <f t="shared" si="5"/>
        <v>0</v>
      </c>
      <c r="W35" s="55"/>
      <c r="X35" s="65"/>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64">
        <f t="shared" si="6"/>
        <v>0</v>
      </c>
      <c r="BB35" s="66">
        <f t="shared" si="7"/>
        <v>0</v>
      </c>
      <c r="BC35" s="25" t="str">
        <f t="shared" si="8"/>
        <v>INR Zero Only</v>
      </c>
      <c r="IA35" s="26">
        <v>1.23</v>
      </c>
      <c r="IB35" s="58" t="s">
        <v>398</v>
      </c>
      <c r="IC35" s="26" t="s">
        <v>70</v>
      </c>
      <c r="ID35" s="26">
        <v>2</v>
      </c>
      <c r="IE35" s="27" t="s">
        <v>743</v>
      </c>
      <c r="IF35" s="27"/>
      <c r="IG35" s="27"/>
      <c r="IH35" s="27"/>
      <c r="II35" s="27"/>
    </row>
    <row r="36" spans="1:243" s="26" customFormat="1" ht="35.25" customHeight="1">
      <c r="A36" s="68">
        <v>1.24</v>
      </c>
      <c r="B36" s="76" t="s">
        <v>399</v>
      </c>
      <c r="C36" s="59" t="s">
        <v>71</v>
      </c>
      <c r="D36" s="74">
        <v>2</v>
      </c>
      <c r="E36" s="74" t="s">
        <v>744</v>
      </c>
      <c r="F36" s="57"/>
      <c r="G36" s="61"/>
      <c r="H36" s="29"/>
      <c r="I36" s="28" t="s">
        <v>24</v>
      </c>
      <c r="J36" s="30">
        <f t="shared" si="0"/>
        <v>1</v>
      </c>
      <c r="K36" s="31" t="s">
        <v>25</v>
      </c>
      <c r="L36" s="31" t="s">
        <v>4</v>
      </c>
      <c r="M36" s="62"/>
      <c r="N36" s="63">
        <f t="shared" si="1"/>
        <v>0</v>
      </c>
      <c r="O36" s="62"/>
      <c r="P36" s="62"/>
      <c r="Q36" s="56"/>
      <c r="R36" s="55">
        <f t="shared" si="2"/>
        <v>0</v>
      </c>
      <c r="S36" s="64">
        <f t="shared" si="3"/>
        <v>0</v>
      </c>
      <c r="T36" s="56"/>
      <c r="U36" s="55">
        <f t="shared" si="4"/>
        <v>0</v>
      </c>
      <c r="V36" s="65">
        <f t="shared" si="5"/>
        <v>0</v>
      </c>
      <c r="W36" s="55"/>
      <c r="X36" s="65"/>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64">
        <f t="shared" si="6"/>
        <v>0</v>
      </c>
      <c r="BB36" s="66">
        <f t="shared" si="7"/>
        <v>0</v>
      </c>
      <c r="BC36" s="25" t="str">
        <f t="shared" si="8"/>
        <v>INR Zero Only</v>
      </c>
      <c r="IA36" s="26">
        <v>1.24</v>
      </c>
      <c r="IB36" s="58" t="s">
        <v>399</v>
      </c>
      <c r="IC36" s="26" t="s">
        <v>71</v>
      </c>
      <c r="ID36" s="26">
        <v>2</v>
      </c>
      <c r="IE36" s="27" t="s">
        <v>744</v>
      </c>
      <c r="IF36" s="27"/>
      <c r="IG36" s="27"/>
      <c r="IH36" s="27"/>
      <c r="II36" s="27"/>
    </row>
    <row r="37" spans="1:243" s="26" customFormat="1" ht="35.25" customHeight="1">
      <c r="A37" s="68">
        <v>1.25</v>
      </c>
      <c r="B37" s="76" t="s">
        <v>400</v>
      </c>
      <c r="C37" s="59" t="s">
        <v>72</v>
      </c>
      <c r="D37" s="74">
        <v>4</v>
      </c>
      <c r="E37" s="74" t="s">
        <v>740</v>
      </c>
      <c r="F37" s="57"/>
      <c r="G37" s="61"/>
      <c r="H37" s="29"/>
      <c r="I37" s="28" t="s">
        <v>24</v>
      </c>
      <c r="J37" s="30">
        <f t="shared" si="0"/>
        <v>1</v>
      </c>
      <c r="K37" s="31" t="s">
        <v>25</v>
      </c>
      <c r="L37" s="31" t="s">
        <v>4</v>
      </c>
      <c r="M37" s="62"/>
      <c r="N37" s="63">
        <f t="shared" si="1"/>
        <v>0</v>
      </c>
      <c r="O37" s="62"/>
      <c r="P37" s="62"/>
      <c r="Q37" s="56"/>
      <c r="R37" s="55">
        <f t="shared" si="2"/>
        <v>0</v>
      </c>
      <c r="S37" s="64">
        <f t="shared" si="3"/>
        <v>0</v>
      </c>
      <c r="T37" s="56"/>
      <c r="U37" s="55">
        <f t="shared" si="4"/>
        <v>0</v>
      </c>
      <c r="V37" s="65">
        <f t="shared" si="5"/>
        <v>0</v>
      </c>
      <c r="W37" s="55"/>
      <c r="X37" s="65"/>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64">
        <f t="shared" si="6"/>
        <v>0</v>
      </c>
      <c r="BB37" s="66">
        <f t="shared" si="7"/>
        <v>0</v>
      </c>
      <c r="BC37" s="25" t="str">
        <f t="shared" si="8"/>
        <v>INR Zero Only</v>
      </c>
      <c r="IA37" s="26">
        <v>1.25</v>
      </c>
      <c r="IB37" s="58" t="s">
        <v>400</v>
      </c>
      <c r="IC37" s="26" t="s">
        <v>72</v>
      </c>
      <c r="ID37" s="26">
        <v>4</v>
      </c>
      <c r="IE37" s="27" t="s">
        <v>740</v>
      </c>
      <c r="IF37" s="27"/>
      <c r="IG37" s="27"/>
      <c r="IH37" s="27"/>
      <c r="II37" s="27"/>
    </row>
    <row r="38" spans="1:243" s="26" customFormat="1" ht="35.25" customHeight="1">
      <c r="A38" s="68">
        <v>1.26</v>
      </c>
      <c r="B38" s="76" t="s">
        <v>401</v>
      </c>
      <c r="C38" s="59" t="s">
        <v>73</v>
      </c>
      <c r="D38" s="74">
        <v>2</v>
      </c>
      <c r="E38" s="74" t="s">
        <v>741</v>
      </c>
      <c r="F38" s="57"/>
      <c r="G38" s="61"/>
      <c r="H38" s="29"/>
      <c r="I38" s="28" t="s">
        <v>24</v>
      </c>
      <c r="J38" s="30">
        <f t="shared" si="0"/>
        <v>1</v>
      </c>
      <c r="K38" s="31" t="s">
        <v>25</v>
      </c>
      <c r="L38" s="31" t="s">
        <v>4</v>
      </c>
      <c r="M38" s="62"/>
      <c r="N38" s="63">
        <f t="shared" si="1"/>
        <v>0</v>
      </c>
      <c r="O38" s="62"/>
      <c r="P38" s="62"/>
      <c r="Q38" s="56"/>
      <c r="R38" s="55">
        <f t="shared" si="2"/>
        <v>0</v>
      </c>
      <c r="S38" s="64">
        <f t="shared" si="3"/>
        <v>0</v>
      </c>
      <c r="T38" s="56"/>
      <c r="U38" s="55">
        <f t="shared" si="4"/>
        <v>0</v>
      </c>
      <c r="V38" s="65">
        <f t="shared" si="5"/>
        <v>0</v>
      </c>
      <c r="W38" s="55"/>
      <c r="X38" s="65"/>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64">
        <f t="shared" si="6"/>
        <v>0</v>
      </c>
      <c r="BB38" s="66">
        <f t="shared" si="7"/>
        <v>0</v>
      </c>
      <c r="BC38" s="25" t="str">
        <f t="shared" si="8"/>
        <v>INR Zero Only</v>
      </c>
      <c r="IA38" s="26">
        <v>1.26</v>
      </c>
      <c r="IB38" s="58" t="s">
        <v>401</v>
      </c>
      <c r="IC38" s="26" t="s">
        <v>73</v>
      </c>
      <c r="ID38" s="26">
        <v>2</v>
      </c>
      <c r="IE38" s="27" t="s">
        <v>741</v>
      </c>
      <c r="IF38" s="27"/>
      <c r="IG38" s="27"/>
      <c r="IH38" s="27"/>
      <c r="II38" s="27"/>
    </row>
    <row r="39" spans="1:243" s="26" customFormat="1" ht="35.25" customHeight="1">
      <c r="A39" s="68">
        <v>1.27</v>
      </c>
      <c r="B39" s="76" t="s">
        <v>402</v>
      </c>
      <c r="C39" s="59" t="s">
        <v>74</v>
      </c>
      <c r="D39" s="74">
        <v>2</v>
      </c>
      <c r="E39" s="74" t="s">
        <v>741</v>
      </c>
      <c r="F39" s="57"/>
      <c r="G39" s="61"/>
      <c r="H39" s="29"/>
      <c r="I39" s="28" t="s">
        <v>24</v>
      </c>
      <c r="J39" s="30">
        <f t="shared" si="0"/>
        <v>1</v>
      </c>
      <c r="K39" s="31" t="s">
        <v>25</v>
      </c>
      <c r="L39" s="31" t="s">
        <v>4</v>
      </c>
      <c r="M39" s="62"/>
      <c r="N39" s="63">
        <f t="shared" si="1"/>
        <v>0</v>
      </c>
      <c r="O39" s="62"/>
      <c r="P39" s="62"/>
      <c r="Q39" s="56"/>
      <c r="R39" s="55">
        <f t="shared" si="2"/>
        <v>0</v>
      </c>
      <c r="S39" s="64">
        <f t="shared" si="3"/>
        <v>0</v>
      </c>
      <c r="T39" s="56"/>
      <c r="U39" s="55">
        <f t="shared" si="4"/>
        <v>0</v>
      </c>
      <c r="V39" s="65">
        <f t="shared" si="5"/>
        <v>0</v>
      </c>
      <c r="W39" s="55"/>
      <c r="X39" s="65"/>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64">
        <f t="shared" si="6"/>
        <v>0</v>
      </c>
      <c r="BB39" s="66">
        <f t="shared" si="7"/>
        <v>0</v>
      </c>
      <c r="BC39" s="25" t="str">
        <f t="shared" si="8"/>
        <v>INR Zero Only</v>
      </c>
      <c r="IA39" s="26">
        <v>1.27</v>
      </c>
      <c r="IB39" s="58" t="s">
        <v>402</v>
      </c>
      <c r="IC39" s="26" t="s">
        <v>74</v>
      </c>
      <c r="ID39" s="26">
        <v>2</v>
      </c>
      <c r="IE39" s="27" t="s">
        <v>741</v>
      </c>
      <c r="IF39" s="27"/>
      <c r="IG39" s="27"/>
      <c r="IH39" s="27"/>
      <c r="II39" s="27"/>
    </row>
    <row r="40" spans="1:243" s="26" customFormat="1" ht="35.25" customHeight="1">
      <c r="A40" s="68">
        <v>1.28</v>
      </c>
      <c r="B40" s="76" t="s">
        <v>403</v>
      </c>
      <c r="C40" s="59" t="s">
        <v>75</v>
      </c>
      <c r="D40" s="74">
        <v>2</v>
      </c>
      <c r="E40" s="74" t="s">
        <v>741</v>
      </c>
      <c r="F40" s="57"/>
      <c r="G40" s="61"/>
      <c r="H40" s="29"/>
      <c r="I40" s="28" t="s">
        <v>24</v>
      </c>
      <c r="J40" s="30">
        <f t="shared" si="0"/>
        <v>1</v>
      </c>
      <c r="K40" s="31" t="s">
        <v>25</v>
      </c>
      <c r="L40" s="31" t="s">
        <v>4</v>
      </c>
      <c r="M40" s="62"/>
      <c r="N40" s="63">
        <f t="shared" si="1"/>
        <v>0</v>
      </c>
      <c r="O40" s="62"/>
      <c r="P40" s="62"/>
      <c r="Q40" s="56"/>
      <c r="R40" s="55">
        <f t="shared" si="2"/>
        <v>0</v>
      </c>
      <c r="S40" s="64">
        <f t="shared" si="3"/>
        <v>0</v>
      </c>
      <c r="T40" s="56"/>
      <c r="U40" s="55">
        <f t="shared" si="4"/>
        <v>0</v>
      </c>
      <c r="V40" s="65">
        <f t="shared" si="5"/>
        <v>0</v>
      </c>
      <c r="W40" s="55"/>
      <c r="X40" s="65"/>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64">
        <f t="shared" si="6"/>
        <v>0</v>
      </c>
      <c r="BB40" s="66">
        <f t="shared" si="7"/>
        <v>0</v>
      </c>
      <c r="BC40" s="25" t="str">
        <f t="shared" si="8"/>
        <v>INR Zero Only</v>
      </c>
      <c r="IA40" s="26">
        <v>1.28</v>
      </c>
      <c r="IB40" s="58" t="s">
        <v>403</v>
      </c>
      <c r="IC40" s="26" t="s">
        <v>75</v>
      </c>
      <c r="ID40" s="26">
        <v>2</v>
      </c>
      <c r="IE40" s="27" t="s">
        <v>741</v>
      </c>
      <c r="IF40" s="27"/>
      <c r="IG40" s="27"/>
      <c r="IH40" s="27"/>
      <c r="II40" s="27"/>
    </row>
    <row r="41" spans="1:243" s="26" customFormat="1" ht="35.25" customHeight="1">
      <c r="A41" s="68">
        <v>1.29</v>
      </c>
      <c r="B41" s="75" t="s">
        <v>404</v>
      </c>
      <c r="C41" s="59" t="s">
        <v>76</v>
      </c>
      <c r="D41" s="74">
        <v>15</v>
      </c>
      <c r="E41" s="74" t="s">
        <v>23</v>
      </c>
      <c r="F41" s="57"/>
      <c r="G41" s="61"/>
      <c r="H41" s="29"/>
      <c r="I41" s="28" t="s">
        <v>24</v>
      </c>
      <c r="J41" s="30">
        <f t="shared" si="0"/>
        <v>1</v>
      </c>
      <c r="K41" s="31" t="s">
        <v>25</v>
      </c>
      <c r="L41" s="31" t="s">
        <v>4</v>
      </c>
      <c r="M41" s="62"/>
      <c r="N41" s="63">
        <f t="shared" si="1"/>
        <v>0</v>
      </c>
      <c r="O41" s="62"/>
      <c r="P41" s="62"/>
      <c r="Q41" s="56"/>
      <c r="R41" s="55">
        <f t="shared" si="2"/>
        <v>0</v>
      </c>
      <c r="S41" s="64">
        <f t="shared" si="3"/>
        <v>0</v>
      </c>
      <c r="T41" s="56"/>
      <c r="U41" s="55">
        <f t="shared" si="4"/>
        <v>0</v>
      </c>
      <c r="V41" s="65">
        <f t="shared" si="5"/>
        <v>0</v>
      </c>
      <c r="W41" s="55"/>
      <c r="X41" s="65"/>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64">
        <f t="shared" si="6"/>
        <v>0</v>
      </c>
      <c r="BB41" s="66">
        <f t="shared" si="7"/>
        <v>0</v>
      </c>
      <c r="BC41" s="25" t="str">
        <f t="shared" si="8"/>
        <v>INR Zero Only</v>
      </c>
      <c r="IA41" s="26">
        <v>1.29</v>
      </c>
      <c r="IB41" s="58" t="s">
        <v>404</v>
      </c>
      <c r="IC41" s="26" t="s">
        <v>76</v>
      </c>
      <c r="ID41" s="26">
        <v>15</v>
      </c>
      <c r="IE41" s="27" t="s">
        <v>23</v>
      </c>
      <c r="IF41" s="27"/>
      <c r="IG41" s="27"/>
      <c r="IH41" s="27"/>
      <c r="II41" s="27"/>
    </row>
    <row r="42" spans="1:243" s="26" customFormat="1" ht="35.25" customHeight="1">
      <c r="A42" s="68">
        <v>1.3</v>
      </c>
      <c r="B42" s="75" t="s">
        <v>405</v>
      </c>
      <c r="C42" s="59" t="s">
        <v>77</v>
      </c>
      <c r="D42" s="74">
        <v>1</v>
      </c>
      <c r="E42" s="74" t="s">
        <v>740</v>
      </c>
      <c r="F42" s="57"/>
      <c r="G42" s="61"/>
      <c r="H42" s="29"/>
      <c r="I42" s="28" t="s">
        <v>24</v>
      </c>
      <c r="J42" s="30">
        <f t="shared" si="0"/>
        <v>1</v>
      </c>
      <c r="K42" s="31" t="s">
        <v>25</v>
      </c>
      <c r="L42" s="31" t="s">
        <v>4</v>
      </c>
      <c r="M42" s="62"/>
      <c r="N42" s="63">
        <f t="shared" si="1"/>
        <v>0</v>
      </c>
      <c r="O42" s="62"/>
      <c r="P42" s="62"/>
      <c r="Q42" s="56"/>
      <c r="R42" s="55">
        <f t="shared" si="2"/>
        <v>0</v>
      </c>
      <c r="S42" s="64">
        <f t="shared" si="3"/>
        <v>0</v>
      </c>
      <c r="T42" s="56"/>
      <c r="U42" s="55">
        <f t="shared" si="4"/>
        <v>0</v>
      </c>
      <c r="V42" s="65">
        <f t="shared" si="5"/>
        <v>0</v>
      </c>
      <c r="W42" s="55"/>
      <c r="X42" s="65"/>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64">
        <f t="shared" si="6"/>
        <v>0</v>
      </c>
      <c r="BB42" s="66">
        <f t="shared" si="7"/>
        <v>0</v>
      </c>
      <c r="BC42" s="25" t="str">
        <f t="shared" si="8"/>
        <v>INR Zero Only</v>
      </c>
      <c r="IA42" s="26">
        <v>1.3</v>
      </c>
      <c r="IB42" s="58" t="s">
        <v>405</v>
      </c>
      <c r="IC42" s="26" t="s">
        <v>77</v>
      </c>
      <c r="ID42" s="26">
        <v>1</v>
      </c>
      <c r="IE42" s="27" t="s">
        <v>740</v>
      </c>
      <c r="IF42" s="27"/>
      <c r="IG42" s="27"/>
      <c r="IH42" s="27"/>
      <c r="II42" s="27"/>
    </row>
    <row r="43" spans="1:243" s="26" customFormat="1" ht="35.25" customHeight="1">
      <c r="A43" s="68">
        <v>1.31</v>
      </c>
      <c r="B43" s="77" t="s">
        <v>406</v>
      </c>
      <c r="C43" s="59" t="s">
        <v>78</v>
      </c>
      <c r="D43" s="74">
        <v>2</v>
      </c>
      <c r="E43" s="78" t="s">
        <v>740</v>
      </c>
      <c r="F43" s="57"/>
      <c r="G43" s="61"/>
      <c r="H43" s="29"/>
      <c r="I43" s="28" t="s">
        <v>24</v>
      </c>
      <c r="J43" s="30">
        <f t="shared" si="0"/>
        <v>1</v>
      </c>
      <c r="K43" s="31" t="s">
        <v>25</v>
      </c>
      <c r="L43" s="31" t="s">
        <v>4</v>
      </c>
      <c r="M43" s="62"/>
      <c r="N43" s="63">
        <f t="shared" si="1"/>
        <v>0</v>
      </c>
      <c r="O43" s="62"/>
      <c r="P43" s="62"/>
      <c r="Q43" s="56"/>
      <c r="R43" s="55">
        <f t="shared" si="2"/>
        <v>0</v>
      </c>
      <c r="S43" s="64">
        <f t="shared" si="3"/>
        <v>0</v>
      </c>
      <c r="T43" s="56"/>
      <c r="U43" s="55">
        <f t="shared" si="4"/>
        <v>0</v>
      </c>
      <c r="V43" s="65">
        <f t="shared" si="5"/>
        <v>0</v>
      </c>
      <c r="W43" s="55"/>
      <c r="X43" s="65"/>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64">
        <f t="shared" si="6"/>
        <v>0</v>
      </c>
      <c r="BB43" s="66">
        <f t="shared" si="7"/>
        <v>0</v>
      </c>
      <c r="BC43" s="25" t="str">
        <f t="shared" si="8"/>
        <v>INR Zero Only</v>
      </c>
      <c r="IA43" s="26">
        <v>1.31</v>
      </c>
      <c r="IB43" s="58" t="s">
        <v>406</v>
      </c>
      <c r="IC43" s="26" t="s">
        <v>78</v>
      </c>
      <c r="ID43" s="26">
        <v>2</v>
      </c>
      <c r="IE43" s="27" t="s">
        <v>740</v>
      </c>
      <c r="IF43" s="27"/>
      <c r="IG43" s="27"/>
      <c r="IH43" s="27"/>
      <c r="II43" s="27"/>
    </row>
    <row r="44" spans="1:243" s="26" customFormat="1" ht="35.25" customHeight="1">
      <c r="A44" s="68">
        <v>1.32</v>
      </c>
      <c r="B44" s="75" t="s">
        <v>407</v>
      </c>
      <c r="C44" s="59" t="s">
        <v>79</v>
      </c>
      <c r="D44" s="74">
        <v>2</v>
      </c>
      <c r="E44" s="74" t="s">
        <v>745</v>
      </c>
      <c r="F44" s="57"/>
      <c r="G44" s="61"/>
      <c r="H44" s="29"/>
      <c r="I44" s="28" t="s">
        <v>24</v>
      </c>
      <c r="J44" s="30">
        <f t="shared" si="0"/>
        <v>1</v>
      </c>
      <c r="K44" s="31" t="s">
        <v>25</v>
      </c>
      <c r="L44" s="31" t="s">
        <v>4</v>
      </c>
      <c r="M44" s="62"/>
      <c r="N44" s="63">
        <f t="shared" si="1"/>
        <v>0</v>
      </c>
      <c r="O44" s="62"/>
      <c r="P44" s="62"/>
      <c r="Q44" s="56"/>
      <c r="R44" s="55">
        <f t="shared" si="2"/>
        <v>0</v>
      </c>
      <c r="S44" s="64">
        <f t="shared" si="3"/>
        <v>0</v>
      </c>
      <c r="T44" s="56"/>
      <c r="U44" s="55">
        <f t="shared" si="4"/>
        <v>0</v>
      </c>
      <c r="V44" s="65">
        <f t="shared" si="5"/>
        <v>0</v>
      </c>
      <c r="W44" s="55"/>
      <c r="X44" s="65"/>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64">
        <f t="shared" si="6"/>
        <v>0</v>
      </c>
      <c r="BB44" s="66">
        <f t="shared" si="7"/>
        <v>0</v>
      </c>
      <c r="BC44" s="25" t="str">
        <f t="shared" si="8"/>
        <v>INR Zero Only</v>
      </c>
      <c r="IA44" s="26">
        <v>1.32</v>
      </c>
      <c r="IB44" s="58" t="s">
        <v>407</v>
      </c>
      <c r="IC44" s="26" t="s">
        <v>79</v>
      </c>
      <c r="ID44" s="26">
        <v>2</v>
      </c>
      <c r="IE44" s="27" t="s">
        <v>745</v>
      </c>
      <c r="IF44" s="27"/>
      <c r="IG44" s="27"/>
      <c r="IH44" s="27"/>
      <c r="II44" s="27"/>
    </row>
    <row r="45" spans="1:243" s="26" customFormat="1" ht="35.25" customHeight="1">
      <c r="A45" s="68">
        <v>1.33</v>
      </c>
      <c r="B45" s="76" t="s">
        <v>408</v>
      </c>
      <c r="C45" s="59" t="s">
        <v>80</v>
      </c>
      <c r="D45" s="74">
        <v>6</v>
      </c>
      <c r="E45" s="74" t="s">
        <v>740</v>
      </c>
      <c r="F45" s="57"/>
      <c r="G45" s="61"/>
      <c r="H45" s="29"/>
      <c r="I45" s="28" t="s">
        <v>24</v>
      </c>
      <c r="J45" s="30">
        <f t="shared" si="0"/>
        <v>1</v>
      </c>
      <c r="K45" s="31" t="s">
        <v>25</v>
      </c>
      <c r="L45" s="31" t="s">
        <v>4</v>
      </c>
      <c r="M45" s="62"/>
      <c r="N45" s="63">
        <f t="shared" si="1"/>
        <v>0</v>
      </c>
      <c r="O45" s="62"/>
      <c r="P45" s="62"/>
      <c r="Q45" s="56"/>
      <c r="R45" s="55">
        <f t="shared" si="2"/>
        <v>0</v>
      </c>
      <c r="S45" s="64">
        <f t="shared" si="3"/>
        <v>0</v>
      </c>
      <c r="T45" s="56"/>
      <c r="U45" s="55">
        <f t="shared" si="4"/>
        <v>0</v>
      </c>
      <c r="V45" s="65">
        <f t="shared" si="5"/>
        <v>0</v>
      </c>
      <c r="W45" s="55"/>
      <c r="X45" s="65"/>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64">
        <f t="shared" si="6"/>
        <v>0</v>
      </c>
      <c r="BB45" s="66">
        <f t="shared" si="7"/>
        <v>0</v>
      </c>
      <c r="BC45" s="25" t="str">
        <f t="shared" si="8"/>
        <v>INR Zero Only</v>
      </c>
      <c r="IA45" s="26">
        <v>1.33</v>
      </c>
      <c r="IB45" s="58" t="s">
        <v>408</v>
      </c>
      <c r="IC45" s="26" t="s">
        <v>80</v>
      </c>
      <c r="ID45" s="26">
        <v>6</v>
      </c>
      <c r="IE45" s="27" t="s">
        <v>740</v>
      </c>
      <c r="IF45" s="27"/>
      <c r="IG45" s="27"/>
      <c r="IH45" s="27"/>
      <c r="II45" s="27"/>
    </row>
    <row r="46" spans="1:243" s="26" customFormat="1" ht="35.25" customHeight="1">
      <c r="A46" s="68">
        <v>1.34</v>
      </c>
      <c r="B46" s="76" t="s">
        <v>409</v>
      </c>
      <c r="C46" s="59" t="s">
        <v>81</v>
      </c>
      <c r="D46" s="74">
        <v>3</v>
      </c>
      <c r="E46" s="74" t="s">
        <v>740</v>
      </c>
      <c r="F46" s="57"/>
      <c r="G46" s="61"/>
      <c r="H46" s="29"/>
      <c r="I46" s="28" t="s">
        <v>24</v>
      </c>
      <c r="J46" s="30">
        <f t="shared" si="0"/>
        <v>1</v>
      </c>
      <c r="K46" s="31" t="s">
        <v>25</v>
      </c>
      <c r="L46" s="31" t="s">
        <v>4</v>
      </c>
      <c r="M46" s="62"/>
      <c r="N46" s="63">
        <f t="shared" si="1"/>
        <v>0</v>
      </c>
      <c r="O46" s="62"/>
      <c r="P46" s="62"/>
      <c r="Q46" s="56"/>
      <c r="R46" s="55">
        <f t="shared" si="2"/>
        <v>0</v>
      </c>
      <c r="S46" s="64">
        <f t="shared" si="3"/>
        <v>0</v>
      </c>
      <c r="T46" s="56"/>
      <c r="U46" s="55">
        <f t="shared" si="4"/>
        <v>0</v>
      </c>
      <c r="V46" s="65">
        <f t="shared" si="5"/>
        <v>0</v>
      </c>
      <c r="W46" s="55"/>
      <c r="X46" s="65"/>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64">
        <f t="shared" si="6"/>
        <v>0</v>
      </c>
      <c r="BB46" s="66">
        <f t="shared" si="7"/>
        <v>0</v>
      </c>
      <c r="BC46" s="25" t="str">
        <f t="shared" si="8"/>
        <v>INR Zero Only</v>
      </c>
      <c r="IA46" s="26">
        <v>1.34</v>
      </c>
      <c r="IB46" s="58" t="s">
        <v>409</v>
      </c>
      <c r="IC46" s="26" t="s">
        <v>81</v>
      </c>
      <c r="ID46" s="26">
        <v>3</v>
      </c>
      <c r="IE46" s="27" t="s">
        <v>740</v>
      </c>
      <c r="IF46" s="27"/>
      <c r="IG46" s="27"/>
      <c r="IH46" s="27"/>
      <c r="II46" s="27"/>
    </row>
    <row r="47" spans="1:243" s="26" customFormat="1" ht="35.25" customHeight="1">
      <c r="A47" s="68">
        <v>1.35</v>
      </c>
      <c r="B47" s="76" t="s">
        <v>410</v>
      </c>
      <c r="C47" s="59" t="s">
        <v>82</v>
      </c>
      <c r="D47" s="74">
        <v>3</v>
      </c>
      <c r="E47" s="78" t="s">
        <v>23</v>
      </c>
      <c r="F47" s="57"/>
      <c r="G47" s="61"/>
      <c r="H47" s="29"/>
      <c r="I47" s="28" t="s">
        <v>24</v>
      </c>
      <c r="J47" s="30">
        <f t="shared" si="0"/>
        <v>1</v>
      </c>
      <c r="K47" s="31" t="s">
        <v>25</v>
      </c>
      <c r="L47" s="31" t="s">
        <v>4</v>
      </c>
      <c r="M47" s="62"/>
      <c r="N47" s="63">
        <f t="shared" si="1"/>
        <v>0</v>
      </c>
      <c r="O47" s="62"/>
      <c r="P47" s="62"/>
      <c r="Q47" s="56"/>
      <c r="R47" s="55">
        <f t="shared" si="2"/>
        <v>0</v>
      </c>
      <c r="S47" s="64">
        <f t="shared" si="3"/>
        <v>0</v>
      </c>
      <c r="T47" s="56"/>
      <c r="U47" s="55">
        <f t="shared" si="4"/>
        <v>0</v>
      </c>
      <c r="V47" s="65">
        <f t="shared" si="5"/>
        <v>0</v>
      </c>
      <c r="W47" s="55"/>
      <c r="X47" s="65"/>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64">
        <f t="shared" si="6"/>
        <v>0</v>
      </c>
      <c r="BB47" s="66">
        <f t="shared" si="7"/>
        <v>0</v>
      </c>
      <c r="BC47" s="25" t="str">
        <f t="shared" si="8"/>
        <v>INR Zero Only</v>
      </c>
      <c r="IA47" s="26">
        <v>1.35</v>
      </c>
      <c r="IB47" s="58" t="s">
        <v>410</v>
      </c>
      <c r="IC47" s="26" t="s">
        <v>82</v>
      </c>
      <c r="ID47" s="26">
        <v>3</v>
      </c>
      <c r="IE47" s="27" t="s">
        <v>23</v>
      </c>
      <c r="IF47" s="27"/>
      <c r="IG47" s="27"/>
      <c r="IH47" s="27"/>
      <c r="II47" s="27"/>
    </row>
    <row r="48" spans="1:243" s="26" customFormat="1" ht="35.25" customHeight="1">
      <c r="A48" s="68">
        <v>1.36</v>
      </c>
      <c r="B48" s="77" t="s">
        <v>411</v>
      </c>
      <c r="C48" s="59" t="s">
        <v>83</v>
      </c>
      <c r="D48" s="74">
        <v>2</v>
      </c>
      <c r="E48" s="78" t="s">
        <v>23</v>
      </c>
      <c r="F48" s="57"/>
      <c r="G48" s="61"/>
      <c r="H48" s="29"/>
      <c r="I48" s="28" t="s">
        <v>24</v>
      </c>
      <c r="J48" s="30">
        <f t="shared" si="0"/>
        <v>1</v>
      </c>
      <c r="K48" s="31" t="s">
        <v>25</v>
      </c>
      <c r="L48" s="31" t="s">
        <v>4</v>
      </c>
      <c r="M48" s="62"/>
      <c r="N48" s="63">
        <f t="shared" si="1"/>
        <v>0</v>
      </c>
      <c r="O48" s="62"/>
      <c r="P48" s="62"/>
      <c r="Q48" s="56"/>
      <c r="R48" s="55">
        <f t="shared" si="2"/>
        <v>0</v>
      </c>
      <c r="S48" s="64">
        <f t="shared" si="3"/>
        <v>0</v>
      </c>
      <c r="T48" s="56"/>
      <c r="U48" s="55">
        <f t="shared" si="4"/>
        <v>0</v>
      </c>
      <c r="V48" s="65">
        <f t="shared" si="5"/>
        <v>0</v>
      </c>
      <c r="W48" s="55"/>
      <c r="X48" s="65"/>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64">
        <f t="shared" si="6"/>
        <v>0</v>
      </c>
      <c r="BB48" s="66">
        <f t="shared" si="7"/>
        <v>0</v>
      </c>
      <c r="BC48" s="25" t="str">
        <f t="shared" si="8"/>
        <v>INR Zero Only</v>
      </c>
      <c r="IA48" s="26">
        <v>1.36</v>
      </c>
      <c r="IB48" s="58" t="s">
        <v>411</v>
      </c>
      <c r="IC48" s="26" t="s">
        <v>83</v>
      </c>
      <c r="ID48" s="26">
        <v>2</v>
      </c>
      <c r="IE48" s="27" t="s">
        <v>23</v>
      </c>
      <c r="IF48" s="27"/>
      <c r="IG48" s="27"/>
      <c r="IH48" s="27"/>
      <c r="II48" s="27"/>
    </row>
    <row r="49" spans="1:243" s="26" customFormat="1" ht="35.25" customHeight="1">
      <c r="A49" s="68">
        <v>1.37</v>
      </c>
      <c r="B49" s="76" t="s">
        <v>412</v>
      </c>
      <c r="C49" s="59" t="s">
        <v>84</v>
      </c>
      <c r="D49" s="74">
        <v>1</v>
      </c>
      <c r="E49" s="79" t="s">
        <v>740</v>
      </c>
      <c r="F49" s="57"/>
      <c r="G49" s="61"/>
      <c r="H49" s="29"/>
      <c r="I49" s="28" t="s">
        <v>24</v>
      </c>
      <c r="J49" s="30">
        <f t="shared" si="0"/>
        <v>1</v>
      </c>
      <c r="K49" s="31" t="s">
        <v>25</v>
      </c>
      <c r="L49" s="31" t="s">
        <v>4</v>
      </c>
      <c r="M49" s="62"/>
      <c r="N49" s="63">
        <f t="shared" si="1"/>
        <v>0</v>
      </c>
      <c r="O49" s="62"/>
      <c r="P49" s="62"/>
      <c r="Q49" s="56"/>
      <c r="R49" s="55">
        <f t="shared" si="2"/>
        <v>0</v>
      </c>
      <c r="S49" s="64">
        <f t="shared" si="3"/>
        <v>0</v>
      </c>
      <c r="T49" s="56"/>
      <c r="U49" s="55">
        <f t="shared" si="4"/>
        <v>0</v>
      </c>
      <c r="V49" s="65">
        <f t="shared" si="5"/>
        <v>0</v>
      </c>
      <c r="W49" s="55"/>
      <c r="X49" s="65"/>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64">
        <f t="shared" si="6"/>
        <v>0</v>
      </c>
      <c r="BB49" s="66">
        <f t="shared" si="7"/>
        <v>0</v>
      </c>
      <c r="BC49" s="25" t="str">
        <f t="shared" si="8"/>
        <v>INR Zero Only</v>
      </c>
      <c r="IA49" s="26">
        <v>1.37</v>
      </c>
      <c r="IB49" s="58" t="s">
        <v>412</v>
      </c>
      <c r="IC49" s="26" t="s">
        <v>84</v>
      </c>
      <c r="ID49" s="26">
        <v>1</v>
      </c>
      <c r="IE49" s="27" t="s">
        <v>740</v>
      </c>
      <c r="IF49" s="27"/>
      <c r="IG49" s="27"/>
      <c r="IH49" s="27"/>
      <c r="II49" s="27"/>
    </row>
    <row r="50" spans="1:243" s="26" customFormat="1" ht="35.25" customHeight="1">
      <c r="A50" s="68">
        <v>1.38</v>
      </c>
      <c r="B50" s="76" t="s">
        <v>413</v>
      </c>
      <c r="C50" s="59" t="s">
        <v>85</v>
      </c>
      <c r="D50" s="74">
        <v>2</v>
      </c>
      <c r="E50" s="79" t="s">
        <v>740</v>
      </c>
      <c r="F50" s="57"/>
      <c r="G50" s="61"/>
      <c r="H50" s="29"/>
      <c r="I50" s="28" t="s">
        <v>24</v>
      </c>
      <c r="J50" s="30">
        <f t="shared" si="0"/>
        <v>1</v>
      </c>
      <c r="K50" s="31" t="s">
        <v>25</v>
      </c>
      <c r="L50" s="31" t="s">
        <v>4</v>
      </c>
      <c r="M50" s="62"/>
      <c r="N50" s="63">
        <f t="shared" si="1"/>
        <v>0</v>
      </c>
      <c r="O50" s="62"/>
      <c r="P50" s="62"/>
      <c r="Q50" s="56"/>
      <c r="R50" s="55">
        <f t="shared" si="2"/>
        <v>0</v>
      </c>
      <c r="S50" s="64">
        <f t="shared" si="3"/>
        <v>0</v>
      </c>
      <c r="T50" s="56"/>
      <c r="U50" s="55">
        <f t="shared" si="4"/>
        <v>0</v>
      </c>
      <c r="V50" s="65">
        <f t="shared" si="5"/>
        <v>0</v>
      </c>
      <c r="W50" s="55"/>
      <c r="X50" s="65"/>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64">
        <f t="shared" si="6"/>
        <v>0</v>
      </c>
      <c r="BB50" s="66">
        <f t="shared" si="7"/>
        <v>0</v>
      </c>
      <c r="BC50" s="25" t="str">
        <f t="shared" si="8"/>
        <v>INR Zero Only</v>
      </c>
      <c r="IA50" s="26">
        <v>1.38</v>
      </c>
      <c r="IB50" s="58" t="s">
        <v>413</v>
      </c>
      <c r="IC50" s="26" t="s">
        <v>85</v>
      </c>
      <c r="ID50" s="26">
        <v>2</v>
      </c>
      <c r="IE50" s="27" t="s">
        <v>740</v>
      </c>
      <c r="IF50" s="27"/>
      <c r="IG50" s="27"/>
      <c r="IH50" s="27"/>
      <c r="II50" s="27"/>
    </row>
    <row r="51" spans="1:243" s="26" customFormat="1" ht="35.25" customHeight="1">
      <c r="A51" s="68">
        <v>1.39</v>
      </c>
      <c r="B51" s="76" t="s">
        <v>414</v>
      </c>
      <c r="C51" s="59" t="s">
        <v>86</v>
      </c>
      <c r="D51" s="74">
        <v>2</v>
      </c>
      <c r="E51" s="79" t="s">
        <v>740</v>
      </c>
      <c r="F51" s="57"/>
      <c r="G51" s="61"/>
      <c r="H51" s="29"/>
      <c r="I51" s="28" t="s">
        <v>24</v>
      </c>
      <c r="J51" s="30">
        <f t="shared" si="0"/>
        <v>1</v>
      </c>
      <c r="K51" s="31" t="s">
        <v>25</v>
      </c>
      <c r="L51" s="31" t="s">
        <v>4</v>
      </c>
      <c r="M51" s="62"/>
      <c r="N51" s="63">
        <f t="shared" si="1"/>
        <v>0</v>
      </c>
      <c r="O51" s="62"/>
      <c r="P51" s="62"/>
      <c r="Q51" s="56"/>
      <c r="R51" s="55">
        <f t="shared" si="2"/>
        <v>0</v>
      </c>
      <c r="S51" s="64">
        <f t="shared" si="3"/>
        <v>0</v>
      </c>
      <c r="T51" s="56"/>
      <c r="U51" s="55">
        <f t="shared" si="4"/>
        <v>0</v>
      </c>
      <c r="V51" s="65">
        <f t="shared" si="5"/>
        <v>0</v>
      </c>
      <c r="W51" s="55"/>
      <c r="X51" s="65"/>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64">
        <f t="shared" si="6"/>
        <v>0</v>
      </c>
      <c r="BB51" s="66">
        <f t="shared" si="7"/>
        <v>0</v>
      </c>
      <c r="BC51" s="25" t="str">
        <f t="shared" si="8"/>
        <v>INR Zero Only</v>
      </c>
      <c r="IA51" s="26">
        <v>1.39</v>
      </c>
      <c r="IB51" s="58" t="s">
        <v>414</v>
      </c>
      <c r="IC51" s="26" t="s">
        <v>86</v>
      </c>
      <c r="ID51" s="26">
        <v>2</v>
      </c>
      <c r="IE51" s="27" t="s">
        <v>740</v>
      </c>
      <c r="IF51" s="27"/>
      <c r="IG51" s="27"/>
      <c r="IH51" s="27"/>
      <c r="II51" s="27"/>
    </row>
    <row r="52" spans="1:243" s="26" customFormat="1" ht="35.25" customHeight="1">
      <c r="A52" s="68">
        <v>1.4</v>
      </c>
      <c r="B52" s="75" t="s">
        <v>415</v>
      </c>
      <c r="C52" s="59" t="s">
        <v>87</v>
      </c>
      <c r="D52" s="80">
        <v>1</v>
      </c>
      <c r="E52" s="79" t="s">
        <v>740</v>
      </c>
      <c r="F52" s="57"/>
      <c r="G52" s="61"/>
      <c r="H52" s="29"/>
      <c r="I52" s="28" t="s">
        <v>24</v>
      </c>
      <c r="J52" s="30">
        <f t="shared" si="0"/>
        <v>1</v>
      </c>
      <c r="K52" s="31" t="s">
        <v>25</v>
      </c>
      <c r="L52" s="31" t="s">
        <v>4</v>
      </c>
      <c r="M52" s="62"/>
      <c r="N52" s="63">
        <f t="shared" si="1"/>
        <v>0</v>
      </c>
      <c r="O52" s="62"/>
      <c r="P52" s="62"/>
      <c r="Q52" s="56"/>
      <c r="R52" s="55">
        <f t="shared" si="2"/>
        <v>0</v>
      </c>
      <c r="S52" s="64">
        <f t="shared" si="3"/>
        <v>0</v>
      </c>
      <c r="T52" s="56"/>
      <c r="U52" s="55">
        <f t="shared" si="4"/>
        <v>0</v>
      </c>
      <c r="V52" s="65">
        <f t="shared" si="5"/>
        <v>0</v>
      </c>
      <c r="W52" s="55"/>
      <c r="X52" s="65"/>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64">
        <f t="shared" si="6"/>
        <v>0</v>
      </c>
      <c r="BB52" s="66">
        <f t="shared" si="7"/>
        <v>0</v>
      </c>
      <c r="BC52" s="25" t="str">
        <f t="shared" si="8"/>
        <v>INR Zero Only</v>
      </c>
      <c r="IA52" s="26">
        <v>1.4</v>
      </c>
      <c r="IB52" s="58" t="s">
        <v>415</v>
      </c>
      <c r="IC52" s="26" t="s">
        <v>87</v>
      </c>
      <c r="ID52" s="26">
        <v>1</v>
      </c>
      <c r="IE52" s="27" t="s">
        <v>740</v>
      </c>
      <c r="IF52" s="27"/>
      <c r="IG52" s="27"/>
      <c r="IH52" s="27"/>
      <c r="II52" s="27"/>
    </row>
    <row r="53" spans="1:243" s="26" customFormat="1" ht="35.25" customHeight="1">
      <c r="A53" s="68">
        <v>1.41</v>
      </c>
      <c r="B53" s="75" t="s">
        <v>416</v>
      </c>
      <c r="C53" s="59" t="s">
        <v>88</v>
      </c>
      <c r="D53" s="74">
        <v>1</v>
      </c>
      <c r="E53" s="74" t="s">
        <v>740</v>
      </c>
      <c r="F53" s="57"/>
      <c r="G53" s="61"/>
      <c r="H53" s="29"/>
      <c r="I53" s="28" t="s">
        <v>24</v>
      </c>
      <c r="J53" s="30">
        <f t="shared" si="0"/>
        <v>1</v>
      </c>
      <c r="K53" s="31" t="s">
        <v>25</v>
      </c>
      <c r="L53" s="31" t="s">
        <v>4</v>
      </c>
      <c r="M53" s="62"/>
      <c r="N53" s="63">
        <f t="shared" si="1"/>
        <v>0</v>
      </c>
      <c r="O53" s="62"/>
      <c r="P53" s="62"/>
      <c r="Q53" s="56"/>
      <c r="R53" s="55">
        <f t="shared" si="2"/>
        <v>0</v>
      </c>
      <c r="S53" s="64">
        <f t="shared" si="3"/>
        <v>0</v>
      </c>
      <c r="T53" s="56"/>
      <c r="U53" s="55">
        <f t="shared" si="4"/>
        <v>0</v>
      </c>
      <c r="V53" s="65">
        <f t="shared" si="5"/>
        <v>0</v>
      </c>
      <c r="W53" s="55"/>
      <c r="X53" s="65"/>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64">
        <f t="shared" si="6"/>
        <v>0</v>
      </c>
      <c r="BB53" s="66">
        <f t="shared" si="7"/>
        <v>0</v>
      </c>
      <c r="BC53" s="25" t="str">
        <f t="shared" si="8"/>
        <v>INR Zero Only</v>
      </c>
      <c r="IA53" s="26">
        <v>1.41</v>
      </c>
      <c r="IB53" s="58" t="s">
        <v>416</v>
      </c>
      <c r="IC53" s="26" t="s">
        <v>88</v>
      </c>
      <c r="ID53" s="26">
        <v>1</v>
      </c>
      <c r="IE53" s="27" t="s">
        <v>740</v>
      </c>
      <c r="IF53" s="27"/>
      <c r="IG53" s="27"/>
      <c r="IH53" s="27"/>
      <c r="II53" s="27"/>
    </row>
    <row r="54" spans="1:243" s="26" customFormat="1" ht="35.25" customHeight="1">
      <c r="A54" s="68">
        <v>1.42</v>
      </c>
      <c r="B54" s="76" t="s">
        <v>417</v>
      </c>
      <c r="C54" s="59" t="s">
        <v>89</v>
      </c>
      <c r="D54" s="74">
        <v>2</v>
      </c>
      <c r="E54" s="79" t="s">
        <v>740</v>
      </c>
      <c r="F54" s="57"/>
      <c r="G54" s="61"/>
      <c r="H54" s="29"/>
      <c r="I54" s="28" t="s">
        <v>24</v>
      </c>
      <c r="J54" s="30">
        <f t="shared" si="0"/>
        <v>1</v>
      </c>
      <c r="K54" s="31" t="s">
        <v>25</v>
      </c>
      <c r="L54" s="31" t="s">
        <v>4</v>
      </c>
      <c r="M54" s="62"/>
      <c r="N54" s="63">
        <f t="shared" si="1"/>
        <v>0</v>
      </c>
      <c r="O54" s="62"/>
      <c r="P54" s="62"/>
      <c r="Q54" s="56"/>
      <c r="R54" s="55">
        <f t="shared" si="2"/>
        <v>0</v>
      </c>
      <c r="S54" s="64">
        <f t="shared" si="3"/>
        <v>0</v>
      </c>
      <c r="T54" s="56"/>
      <c r="U54" s="55">
        <f t="shared" si="4"/>
        <v>0</v>
      </c>
      <c r="V54" s="65">
        <f t="shared" si="5"/>
        <v>0</v>
      </c>
      <c r="W54" s="55"/>
      <c r="X54" s="65"/>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64">
        <f t="shared" si="6"/>
        <v>0</v>
      </c>
      <c r="BB54" s="66">
        <f t="shared" si="7"/>
        <v>0</v>
      </c>
      <c r="BC54" s="25" t="str">
        <f t="shared" si="8"/>
        <v>INR Zero Only</v>
      </c>
      <c r="IA54" s="26">
        <v>1.42</v>
      </c>
      <c r="IB54" s="58" t="s">
        <v>417</v>
      </c>
      <c r="IC54" s="26" t="s">
        <v>89</v>
      </c>
      <c r="ID54" s="26">
        <v>2</v>
      </c>
      <c r="IE54" s="27" t="s">
        <v>740</v>
      </c>
      <c r="IF54" s="27"/>
      <c r="IG54" s="27"/>
      <c r="IH54" s="27"/>
      <c r="II54" s="27"/>
    </row>
    <row r="55" spans="1:243" s="26" customFormat="1" ht="35.25" customHeight="1">
      <c r="A55" s="68">
        <v>1.43</v>
      </c>
      <c r="B55" s="76" t="s">
        <v>418</v>
      </c>
      <c r="C55" s="59" t="s">
        <v>90</v>
      </c>
      <c r="D55" s="74">
        <v>2</v>
      </c>
      <c r="E55" s="74" t="s">
        <v>740</v>
      </c>
      <c r="F55" s="57"/>
      <c r="G55" s="61"/>
      <c r="H55" s="29"/>
      <c r="I55" s="28" t="s">
        <v>24</v>
      </c>
      <c r="J55" s="30">
        <f t="shared" si="0"/>
        <v>1</v>
      </c>
      <c r="K55" s="31" t="s">
        <v>25</v>
      </c>
      <c r="L55" s="31" t="s">
        <v>4</v>
      </c>
      <c r="M55" s="62"/>
      <c r="N55" s="63">
        <f t="shared" si="1"/>
        <v>0</v>
      </c>
      <c r="O55" s="62"/>
      <c r="P55" s="62"/>
      <c r="Q55" s="56"/>
      <c r="R55" s="55">
        <f t="shared" si="2"/>
        <v>0</v>
      </c>
      <c r="S55" s="64">
        <f t="shared" si="3"/>
        <v>0</v>
      </c>
      <c r="T55" s="56"/>
      <c r="U55" s="55">
        <f t="shared" si="4"/>
        <v>0</v>
      </c>
      <c r="V55" s="65">
        <f t="shared" si="5"/>
        <v>0</v>
      </c>
      <c r="W55" s="55"/>
      <c r="X55" s="65"/>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64">
        <f t="shared" si="6"/>
        <v>0</v>
      </c>
      <c r="BB55" s="66">
        <f t="shared" si="7"/>
        <v>0</v>
      </c>
      <c r="BC55" s="25" t="str">
        <f t="shared" si="8"/>
        <v>INR Zero Only</v>
      </c>
      <c r="IA55" s="26">
        <v>1.43</v>
      </c>
      <c r="IB55" s="58" t="s">
        <v>418</v>
      </c>
      <c r="IC55" s="26" t="s">
        <v>90</v>
      </c>
      <c r="ID55" s="26">
        <v>2</v>
      </c>
      <c r="IE55" s="27" t="s">
        <v>740</v>
      </c>
      <c r="IF55" s="27"/>
      <c r="IG55" s="27"/>
      <c r="IH55" s="27"/>
      <c r="II55" s="27"/>
    </row>
    <row r="56" spans="1:243" s="26" customFormat="1" ht="35.25" customHeight="1">
      <c r="A56" s="68">
        <v>1.44</v>
      </c>
      <c r="B56" s="76" t="s">
        <v>419</v>
      </c>
      <c r="C56" s="59" t="s">
        <v>91</v>
      </c>
      <c r="D56" s="74">
        <v>1</v>
      </c>
      <c r="E56" s="74" t="s">
        <v>740</v>
      </c>
      <c r="F56" s="57"/>
      <c r="G56" s="61"/>
      <c r="H56" s="29"/>
      <c r="I56" s="28" t="s">
        <v>24</v>
      </c>
      <c r="J56" s="30">
        <f t="shared" si="0"/>
        <v>1</v>
      </c>
      <c r="K56" s="31" t="s">
        <v>25</v>
      </c>
      <c r="L56" s="31" t="s">
        <v>4</v>
      </c>
      <c r="M56" s="62"/>
      <c r="N56" s="63">
        <f t="shared" si="1"/>
        <v>0</v>
      </c>
      <c r="O56" s="62"/>
      <c r="P56" s="62"/>
      <c r="Q56" s="56"/>
      <c r="R56" s="55">
        <f t="shared" si="2"/>
        <v>0</v>
      </c>
      <c r="S56" s="64">
        <f t="shared" si="3"/>
        <v>0</v>
      </c>
      <c r="T56" s="56"/>
      <c r="U56" s="55">
        <f t="shared" si="4"/>
        <v>0</v>
      </c>
      <c r="V56" s="65">
        <f t="shared" si="5"/>
        <v>0</v>
      </c>
      <c r="W56" s="55"/>
      <c r="X56" s="65"/>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64">
        <f t="shared" si="6"/>
        <v>0</v>
      </c>
      <c r="BB56" s="66">
        <f t="shared" si="7"/>
        <v>0</v>
      </c>
      <c r="BC56" s="25" t="str">
        <f t="shared" si="8"/>
        <v>INR Zero Only</v>
      </c>
      <c r="IA56" s="26">
        <v>1.44</v>
      </c>
      <c r="IB56" s="58" t="s">
        <v>419</v>
      </c>
      <c r="IC56" s="26" t="s">
        <v>91</v>
      </c>
      <c r="ID56" s="26">
        <v>1</v>
      </c>
      <c r="IE56" s="27" t="s">
        <v>740</v>
      </c>
      <c r="IF56" s="27"/>
      <c r="IG56" s="27"/>
      <c r="IH56" s="27"/>
      <c r="II56" s="27"/>
    </row>
    <row r="57" spans="1:243" s="26" customFormat="1" ht="35.25" customHeight="1">
      <c r="A57" s="68">
        <v>1.45</v>
      </c>
      <c r="B57" s="76" t="s">
        <v>420</v>
      </c>
      <c r="C57" s="59" t="s">
        <v>92</v>
      </c>
      <c r="D57" s="74">
        <v>12</v>
      </c>
      <c r="E57" s="74" t="s">
        <v>740</v>
      </c>
      <c r="F57" s="57"/>
      <c r="G57" s="61"/>
      <c r="H57" s="29"/>
      <c r="I57" s="28" t="s">
        <v>24</v>
      </c>
      <c r="J57" s="30">
        <f t="shared" si="0"/>
        <v>1</v>
      </c>
      <c r="K57" s="31" t="s">
        <v>25</v>
      </c>
      <c r="L57" s="31" t="s">
        <v>4</v>
      </c>
      <c r="M57" s="62"/>
      <c r="N57" s="63">
        <f t="shared" si="1"/>
        <v>0</v>
      </c>
      <c r="O57" s="62"/>
      <c r="P57" s="62"/>
      <c r="Q57" s="56"/>
      <c r="R57" s="55">
        <f t="shared" si="2"/>
        <v>0</v>
      </c>
      <c r="S57" s="64">
        <f t="shared" si="3"/>
        <v>0</v>
      </c>
      <c r="T57" s="56"/>
      <c r="U57" s="55">
        <f t="shared" si="4"/>
        <v>0</v>
      </c>
      <c r="V57" s="65">
        <f t="shared" si="5"/>
        <v>0</v>
      </c>
      <c r="W57" s="55"/>
      <c r="X57" s="65"/>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64">
        <f t="shared" si="6"/>
        <v>0</v>
      </c>
      <c r="BB57" s="66">
        <f t="shared" si="7"/>
        <v>0</v>
      </c>
      <c r="BC57" s="25" t="str">
        <f t="shared" si="8"/>
        <v>INR Zero Only</v>
      </c>
      <c r="IA57" s="26">
        <v>1.45</v>
      </c>
      <c r="IB57" s="58" t="s">
        <v>420</v>
      </c>
      <c r="IC57" s="26" t="s">
        <v>92</v>
      </c>
      <c r="ID57" s="26">
        <v>12</v>
      </c>
      <c r="IE57" s="27" t="s">
        <v>740</v>
      </c>
      <c r="IF57" s="27"/>
      <c r="IG57" s="27"/>
      <c r="IH57" s="27"/>
      <c r="II57" s="27"/>
    </row>
    <row r="58" spans="1:243" s="26" customFormat="1" ht="35.25" customHeight="1">
      <c r="A58" s="68">
        <v>1.46</v>
      </c>
      <c r="B58" s="77" t="s">
        <v>421</v>
      </c>
      <c r="C58" s="59" t="s">
        <v>93</v>
      </c>
      <c r="D58" s="80">
        <v>1</v>
      </c>
      <c r="E58" s="78" t="s">
        <v>740</v>
      </c>
      <c r="F58" s="57"/>
      <c r="G58" s="61"/>
      <c r="H58" s="29"/>
      <c r="I58" s="28" t="s">
        <v>24</v>
      </c>
      <c r="J58" s="30">
        <f t="shared" si="0"/>
        <v>1</v>
      </c>
      <c r="K58" s="31" t="s">
        <v>25</v>
      </c>
      <c r="L58" s="31" t="s">
        <v>4</v>
      </c>
      <c r="M58" s="62"/>
      <c r="N58" s="63">
        <f t="shared" si="1"/>
        <v>0</v>
      </c>
      <c r="O58" s="62"/>
      <c r="P58" s="62"/>
      <c r="Q58" s="56"/>
      <c r="R58" s="55">
        <f t="shared" si="2"/>
        <v>0</v>
      </c>
      <c r="S58" s="64">
        <f t="shared" si="3"/>
        <v>0</v>
      </c>
      <c r="T58" s="56"/>
      <c r="U58" s="55">
        <f t="shared" si="4"/>
        <v>0</v>
      </c>
      <c r="V58" s="65">
        <f t="shared" si="5"/>
        <v>0</v>
      </c>
      <c r="W58" s="55"/>
      <c r="X58" s="65"/>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64">
        <f t="shared" si="6"/>
        <v>0</v>
      </c>
      <c r="BB58" s="66">
        <f t="shared" si="7"/>
        <v>0</v>
      </c>
      <c r="BC58" s="25" t="str">
        <f t="shared" si="8"/>
        <v>INR Zero Only</v>
      </c>
      <c r="IA58" s="26">
        <v>1.46</v>
      </c>
      <c r="IB58" s="58" t="s">
        <v>421</v>
      </c>
      <c r="IC58" s="26" t="s">
        <v>93</v>
      </c>
      <c r="ID58" s="26">
        <v>1</v>
      </c>
      <c r="IE58" s="27" t="s">
        <v>740</v>
      </c>
      <c r="IF58" s="27"/>
      <c r="IG58" s="27"/>
      <c r="IH58" s="27"/>
      <c r="II58" s="27"/>
    </row>
    <row r="59" spans="1:243" s="26" customFormat="1" ht="35.25" customHeight="1">
      <c r="A59" s="68">
        <v>1.47</v>
      </c>
      <c r="B59" s="76" t="s">
        <v>422</v>
      </c>
      <c r="C59" s="59" t="s">
        <v>94</v>
      </c>
      <c r="D59" s="74">
        <v>1</v>
      </c>
      <c r="E59" s="79" t="s">
        <v>740</v>
      </c>
      <c r="F59" s="57"/>
      <c r="G59" s="61"/>
      <c r="H59" s="29"/>
      <c r="I59" s="28" t="s">
        <v>24</v>
      </c>
      <c r="J59" s="30">
        <f t="shared" si="0"/>
        <v>1</v>
      </c>
      <c r="K59" s="31" t="s">
        <v>25</v>
      </c>
      <c r="L59" s="31" t="s">
        <v>4</v>
      </c>
      <c r="M59" s="62"/>
      <c r="N59" s="63">
        <f t="shared" si="1"/>
        <v>0</v>
      </c>
      <c r="O59" s="62"/>
      <c r="P59" s="62"/>
      <c r="Q59" s="56"/>
      <c r="R59" s="55">
        <f t="shared" si="2"/>
        <v>0</v>
      </c>
      <c r="S59" s="64">
        <f t="shared" si="3"/>
        <v>0</v>
      </c>
      <c r="T59" s="56"/>
      <c r="U59" s="55">
        <f t="shared" si="4"/>
        <v>0</v>
      </c>
      <c r="V59" s="65">
        <f t="shared" si="5"/>
        <v>0</v>
      </c>
      <c r="W59" s="55"/>
      <c r="X59" s="65"/>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64">
        <f t="shared" si="6"/>
        <v>0</v>
      </c>
      <c r="BB59" s="66">
        <f t="shared" si="7"/>
        <v>0</v>
      </c>
      <c r="BC59" s="25" t="str">
        <f t="shared" si="8"/>
        <v>INR Zero Only</v>
      </c>
      <c r="IA59" s="26">
        <v>1.47</v>
      </c>
      <c r="IB59" s="58" t="s">
        <v>422</v>
      </c>
      <c r="IC59" s="26" t="s">
        <v>94</v>
      </c>
      <c r="ID59" s="26">
        <v>1</v>
      </c>
      <c r="IE59" s="27" t="s">
        <v>740</v>
      </c>
      <c r="IF59" s="27"/>
      <c r="IG59" s="27"/>
      <c r="IH59" s="27"/>
      <c r="II59" s="27"/>
    </row>
    <row r="60" spans="1:243" s="26" customFormat="1" ht="35.25" customHeight="1">
      <c r="A60" s="68">
        <v>1.48</v>
      </c>
      <c r="B60" s="76" t="s">
        <v>423</v>
      </c>
      <c r="C60" s="59" t="s">
        <v>95</v>
      </c>
      <c r="D60" s="74">
        <v>1</v>
      </c>
      <c r="E60" s="79" t="s">
        <v>740</v>
      </c>
      <c r="F60" s="57"/>
      <c r="G60" s="61"/>
      <c r="H60" s="29"/>
      <c r="I60" s="28" t="s">
        <v>24</v>
      </c>
      <c r="J60" s="30">
        <f t="shared" si="0"/>
        <v>1</v>
      </c>
      <c r="K60" s="31" t="s">
        <v>25</v>
      </c>
      <c r="L60" s="31" t="s">
        <v>4</v>
      </c>
      <c r="M60" s="62"/>
      <c r="N60" s="63">
        <f t="shared" si="1"/>
        <v>0</v>
      </c>
      <c r="O60" s="62"/>
      <c r="P60" s="62"/>
      <c r="Q60" s="56"/>
      <c r="R60" s="55">
        <f t="shared" si="2"/>
        <v>0</v>
      </c>
      <c r="S60" s="64">
        <f t="shared" si="3"/>
        <v>0</v>
      </c>
      <c r="T60" s="56"/>
      <c r="U60" s="55">
        <f t="shared" si="4"/>
        <v>0</v>
      </c>
      <c r="V60" s="65">
        <f t="shared" si="5"/>
        <v>0</v>
      </c>
      <c r="W60" s="55"/>
      <c r="X60" s="65"/>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64">
        <f t="shared" si="6"/>
        <v>0</v>
      </c>
      <c r="BB60" s="66">
        <f t="shared" si="7"/>
        <v>0</v>
      </c>
      <c r="BC60" s="25" t="str">
        <f t="shared" si="8"/>
        <v>INR Zero Only</v>
      </c>
      <c r="IA60" s="26">
        <v>1.48</v>
      </c>
      <c r="IB60" s="58" t="s">
        <v>423</v>
      </c>
      <c r="IC60" s="26" t="s">
        <v>95</v>
      </c>
      <c r="ID60" s="26">
        <v>1</v>
      </c>
      <c r="IE60" s="27" t="s">
        <v>740</v>
      </c>
      <c r="IF60" s="27"/>
      <c r="IG60" s="27"/>
      <c r="IH60" s="27"/>
      <c r="II60" s="27"/>
    </row>
    <row r="61" spans="1:243" s="26" customFormat="1" ht="35.25" customHeight="1">
      <c r="A61" s="68">
        <v>1.49</v>
      </c>
      <c r="B61" s="76" t="s">
        <v>424</v>
      </c>
      <c r="C61" s="59" t="s">
        <v>96</v>
      </c>
      <c r="D61" s="74">
        <v>1</v>
      </c>
      <c r="E61" s="79" t="s">
        <v>740</v>
      </c>
      <c r="F61" s="57"/>
      <c r="G61" s="61"/>
      <c r="H61" s="29"/>
      <c r="I61" s="28" t="s">
        <v>24</v>
      </c>
      <c r="J61" s="30">
        <f t="shared" si="0"/>
        <v>1</v>
      </c>
      <c r="K61" s="31" t="s">
        <v>25</v>
      </c>
      <c r="L61" s="31" t="s">
        <v>4</v>
      </c>
      <c r="M61" s="62"/>
      <c r="N61" s="63">
        <f t="shared" si="1"/>
        <v>0</v>
      </c>
      <c r="O61" s="62"/>
      <c r="P61" s="62"/>
      <c r="Q61" s="56"/>
      <c r="R61" s="55">
        <f t="shared" si="2"/>
        <v>0</v>
      </c>
      <c r="S61" s="64">
        <f t="shared" si="3"/>
        <v>0</v>
      </c>
      <c r="T61" s="56"/>
      <c r="U61" s="55">
        <f t="shared" si="4"/>
        <v>0</v>
      </c>
      <c r="V61" s="65">
        <f t="shared" si="5"/>
        <v>0</v>
      </c>
      <c r="W61" s="55"/>
      <c r="X61" s="65"/>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64">
        <f t="shared" si="6"/>
        <v>0</v>
      </c>
      <c r="BB61" s="66">
        <f t="shared" si="7"/>
        <v>0</v>
      </c>
      <c r="BC61" s="25" t="str">
        <f t="shared" si="8"/>
        <v>INR Zero Only</v>
      </c>
      <c r="IA61" s="26">
        <v>1.49</v>
      </c>
      <c r="IB61" s="58" t="s">
        <v>424</v>
      </c>
      <c r="IC61" s="26" t="s">
        <v>96</v>
      </c>
      <c r="ID61" s="26">
        <v>1</v>
      </c>
      <c r="IE61" s="27" t="s">
        <v>740</v>
      </c>
      <c r="IF61" s="27"/>
      <c r="IG61" s="27"/>
      <c r="IH61" s="27"/>
      <c r="II61" s="27"/>
    </row>
    <row r="62" spans="1:243" s="26" customFormat="1" ht="35.25" customHeight="1">
      <c r="A62" s="68">
        <v>1.5</v>
      </c>
      <c r="B62" s="76" t="s">
        <v>425</v>
      </c>
      <c r="C62" s="59" t="s">
        <v>97</v>
      </c>
      <c r="D62" s="74">
        <v>6</v>
      </c>
      <c r="E62" s="74" t="s">
        <v>740</v>
      </c>
      <c r="F62" s="57"/>
      <c r="G62" s="61"/>
      <c r="H62" s="29"/>
      <c r="I62" s="28" t="s">
        <v>24</v>
      </c>
      <c r="J62" s="30">
        <f t="shared" si="0"/>
        <v>1</v>
      </c>
      <c r="K62" s="31" t="s">
        <v>25</v>
      </c>
      <c r="L62" s="31" t="s">
        <v>4</v>
      </c>
      <c r="M62" s="62"/>
      <c r="N62" s="63">
        <f t="shared" si="1"/>
        <v>0</v>
      </c>
      <c r="O62" s="62"/>
      <c r="P62" s="62"/>
      <c r="Q62" s="56"/>
      <c r="R62" s="55">
        <f t="shared" si="2"/>
        <v>0</v>
      </c>
      <c r="S62" s="64">
        <f t="shared" si="3"/>
        <v>0</v>
      </c>
      <c r="T62" s="56"/>
      <c r="U62" s="55">
        <f t="shared" si="4"/>
        <v>0</v>
      </c>
      <c r="V62" s="65">
        <f t="shared" si="5"/>
        <v>0</v>
      </c>
      <c r="W62" s="55"/>
      <c r="X62" s="65"/>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64">
        <f t="shared" si="6"/>
        <v>0</v>
      </c>
      <c r="BB62" s="66">
        <f t="shared" si="7"/>
        <v>0</v>
      </c>
      <c r="BC62" s="25" t="str">
        <f t="shared" si="8"/>
        <v>INR Zero Only</v>
      </c>
      <c r="IA62" s="26">
        <v>1.5</v>
      </c>
      <c r="IB62" s="58" t="s">
        <v>425</v>
      </c>
      <c r="IC62" s="26" t="s">
        <v>97</v>
      </c>
      <c r="ID62" s="26">
        <v>6</v>
      </c>
      <c r="IE62" s="27" t="s">
        <v>740</v>
      </c>
      <c r="IF62" s="27"/>
      <c r="IG62" s="27"/>
      <c r="IH62" s="27"/>
      <c r="II62" s="27"/>
    </row>
    <row r="63" spans="1:243" s="26" customFormat="1" ht="35.25" customHeight="1">
      <c r="A63" s="68">
        <v>1.51</v>
      </c>
      <c r="B63" s="76" t="s">
        <v>426</v>
      </c>
      <c r="C63" s="59" t="s">
        <v>98</v>
      </c>
      <c r="D63" s="74">
        <v>6</v>
      </c>
      <c r="E63" s="74" t="s">
        <v>740</v>
      </c>
      <c r="F63" s="57"/>
      <c r="G63" s="61"/>
      <c r="H63" s="29"/>
      <c r="I63" s="28" t="s">
        <v>24</v>
      </c>
      <c r="J63" s="30">
        <f t="shared" si="0"/>
        <v>1</v>
      </c>
      <c r="K63" s="31" t="s">
        <v>25</v>
      </c>
      <c r="L63" s="31" t="s">
        <v>4</v>
      </c>
      <c r="M63" s="62"/>
      <c r="N63" s="63">
        <f t="shared" si="1"/>
        <v>0</v>
      </c>
      <c r="O63" s="62"/>
      <c r="P63" s="62"/>
      <c r="Q63" s="56"/>
      <c r="R63" s="55">
        <f t="shared" si="2"/>
        <v>0</v>
      </c>
      <c r="S63" s="64">
        <f t="shared" si="3"/>
        <v>0</v>
      </c>
      <c r="T63" s="56"/>
      <c r="U63" s="55">
        <f t="shared" si="4"/>
        <v>0</v>
      </c>
      <c r="V63" s="65">
        <f t="shared" si="5"/>
        <v>0</v>
      </c>
      <c r="W63" s="55"/>
      <c r="X63" s="65"/>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64">
        <f t="shared" si="6"/>
        <v>0</v>
      </c>
      <c r="BB63" s="66">
        <f t="shared" si="7"/>
        <v>0</v>
      </c>
      <c r="BC63" s="25" t="str">
        <f t="shared" si="8"/>
        <v>INR Zero Only</v>
      </c>
      <c r="IA63" s="26">
        <v>1.51</v>
      </c>
      <c r="IB63" s="58" t="s">
        <v>426</v>
      </c>
      <c r="IC63" s="26" t="s">
        <v>98</v>
      </c>
      <c r="ID63" s="26">
        <v>6</v>
      </c>
      <c r="IE63" s="27" t="s">
        <v>740</v>
      </c>
      <c r="IF63" s="27"/>
      <c r="IG63" s="27"/>
      <c r="IH63" s="27"/>
      <c r="II63" s="27"/>
    </row>
    <row r="64" spans="1:243" s="26" customFormat="1" ht="35.25" customHeight="1">
      <c r="A64" s="68">
        <v>1.52</v>
      </c>
      <c r="B64" s="76" t="s">
        <v>427</v>
      </c>
      <c r="C64" s="59" t="s">
        <v>99</v>
      </c>
      <c r="D64" s="74">
        <v>6</v>
      </c>
      <c r="E64" s="74" t="s">
        <v>740</v>
      </c>
      <c r="F64" s="57"/>
      <c r="G64" s="61"/>
      <c r="H64" s="29"/>
      <c r="I64" s="28" t="s">
        <v>24</v>
      </c>
      <c r="J64" s="30">
        <f t="shared" si="0"/>
        <v>1</v>
      </c>
      <c r="K64" s="31" t="s">
        <v>25</v>
      </c>
      <c r="L64" s="31" t="s">
        <v>4</v>
      </c>
      <c r="M64" s="62"/>
      <c r="N64" s="63">
        <f t="shared" si="1"/>
        <v>0</v>
      </c>
      <c r="O64" s="62"/>
      <c r="P64" s="62"/>
      <c r="Q64" s="56"/>
      <c r="R64" s="55">
        <f t="shared" si="2"/>
        <v>0</v>
      </c>
      <c r="S64" s="64">
        <f t="shared" si="3"/>
        <v>0</v>
      </c>
      <c r="T64" s="56"/>
      <c r="U64" s="55">
        <f t="shared" si="4"/>
        <v>0</v>
      </c>
      <c r="V64" s="65">
        <f t="shared" si="5"/>
        <v>0</v>
      </c>
      <c r="W64" s="55"/>
      <c r="X64" s="65"/>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64">
        <f t="shared" si="6"/>
        <v>0</v>
      </c>
      <c r="BB64" s="66">
        <f t="shared" si="7"/>
        <v>0</v>
      </c>
      <c r="BC64" s="25" t="str">
        <f t="shared" si="8"/>
        <v>INR Zero Only</v>
      </c>
      <c r="IA64" s="26">
        <v>1.52</v>
      </c>
      <c r="IB64" s="58" t="s">
        <v>427</v>
      </c>
      <c r="IC64" s="26" t="s">
        <v>99</v>
      </c>
      <c r="ID64" s="26">
        <v>6</v>
      </c>
      <c r="IE64" s="27" t="s">
        <v>740</v>
      </c>
      <c r="IF64" s="27"/>
      <c r="IG64" s="27"/>
      <c r="IH64" s="27"/>
      <c r="II64" s="27"/>
    </row>
    <row r="65" spans="1:243" s="26" customFormat="1" ht="35.25" customHeight="1">
      <c r="A65" s="68">
        <v>1.53</v>
      </c>
      <c r="B65" s="76" t="s">
        <v>428</v>
      </c>
      <c r="C65" s="59" t="s">
        <v>100</v>
      </c>
      <c r="D65" s="74">
        <v>6</v>
      </c>
      <c r="E65" s="74" t="s">
        <v>740</v>
      </c>
      <c r="F65" s="57"/>
      <c r="G65" s="61"/>
      <c r="H65" s="29"/>
      <c r="I65" s="28" t="s">
        <v>24</v>
      </c>
      <c r="J65" s="30">
        <f t="shared" si="0"/>
        <v>1</v>
      </c>
      <c r="K65" s="31" t="s">
        <v>25</v>
      </c>
      <c r="L65" s="31" t="s">
        <v>4</v>
      </c>
      <c r="M65" s="62"/>
      <c r="N65" s="63">
        <f t="shared" si="1"/>
        <v>0</v>
      </c>
      <c r="O65" s="62"/>
      <c r="P65" s="62"/>
      <c r="Q65" s="56"/>
      <c r="R65" s="55">
        <f t="shared" si="2"/>
        <v>0</v>
      </c>
      <c r="S65" s="64">
        <f t="shared" si="3"/>
        <v>0</v>
      </c>
      <c r="T65" s="56"/>
      <c r="U65" s="55">
        <f t="shared" si="4"/>
        <v>0</v>
      </c>
      <c r="V65" s="65">
        <f t="shared" si="5"/>
        <v>0</v>
      </c>
      <c r="W65" s="55"/>
      <c r="X65" s="65"/>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64">
        <f t="shared" si="6"/>
        <v>0</v>
      </c>
      <c r="BB65" s="66">
        <f t="shared" si="7"/>
        <v>0</v>
      </c>
      <c r="BC65" s="25" t="str">
        <f t="shared" si="8"/>
        <v>INR Zero Only</v>
      </c>
      <c r="IA65" s="26">
        <v>1.53</v>
      </c>
      <c r="IB65" s="58" t="s">
        <v>428</v>
      </c>
      <c r="IC65" s="26" t="s">
        <v>100</v>
      </c>
      <c r="ID65" s="26">
        <v>6</v>
      </c>
      <c r="IE65" s="27" t="s">
        <v>740</v>
      </c>
      <c r="IF65" s="27"/>
      <c r="IG65" s="27"/>
      <c r="IH65" s="27"/>
      <c r="II65" s="27"/>
    </row>
    <row r="66" spans="1:243" s="26" customFormat="1" ht="35.25" customHeight="1">
      <c r="A66" s="68">
        <v>1.54</v>
      </c>
      <c r="B66" s="76" t="s">
        <v>429</v>
      </c>
      <c r="C66" s="59" t="s">
        <v>101</v>
      </c>
      <c r="D66" s="74">
        <v>9</v>
      </c>
      <c r="E66" s="74" t="s">
        <v>740</v>
      </c>
      <c r="F66" s="57"/>
      <c r="G66" s="61"/>
      <c r="H66" s="29"/>
      <c r="I66" s="28" t="s">
        <v>24</v>
      </c>
      <c r="J66" s="30">
        <f t="shared" si="0"/>
        <v>1</v>
      </c>
      <c r="K66" s="31" t="s">
        <v>25</v>
      </c>
      <c r="L66" s="31" t="s">
        <v>4</v>
      </c>
      <c r="M66" s="62"/>
      <c r="N66" s="63">
        <f t="shared" si="1"/>
        <v>0</v>
      </c>
      <c r="O66" s="62"/>
      <c r="P66" s="62"/>
      <c r="Q66" s="56"/>
      <c r="R66" s="55">
        <f t="shared" si="2"/>
        <v>0</v>
      </c>
      <c r="S66" s="64">
        <f t="shared" si="3"/>
        <v>0</v>
      </c>
      <c r="T66" s="56"/>
      <c r="U66" s="55">
        <f t="shared" si="4"/>
        <v>0</v>
      </c>
      <c r="V66" s="65">
        <f t="shared" si="5"/>
        <v>0</v>
      </c>
      <c r="W66" s="55"/>
      <c r="X66" s="65"/>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64">
        <f t="shared" si="6"/>
        <v>0</v>
      </c>
      <c r="BB66" s="66">
        <f t="shared" si="7"/>
        <v>0</v>
      </c>
      <c r="BC66" s="25" t="str">
        <f t="shared" si="8"/>
        <v>INR Zero Only</v>
      </c>
      <c r="IA66" s="26">
        <v>1.54</v>
      </c>
      <c r="IB66" s="58" t="s">
        <v>429</v>
      </c>
      <c r="IC66" s="26" t="s">
        <v>101</v>
      </c>
      <c r="ID66" s="26">
        <v>9</v>
      </c>
      <c r="IE66" s="27" t="s">
        <v>740</v>
      </c>
      <c r="IF66" s="27"/>
      <c r="IG66" s="27"/>
      <c r="IH66" s="27"/>
      <c r="II66" s="27"/>
    </row>
    <row r="67" spans="1:243" s="26" customFormat="1" ht="35.25" customHeight="1">
      <c r="A67" s="68">
        <v>1.55</v>
      </c>
      <c r="B67" s="76" t="s">
        <v>430</v>
      </c>
      <c r="C67" s="59" t="s">
        <v>102</v>
      </c>
      <c r="D67" s="74">
        <v>6</v>
      </c>
      <c r="E67" s="74" t="s">
        <v>740</v>
      </c>
      <c r="F67" s="57"/>
      <c r="G67" s="61"/>
      <c r="H67" s="29"/>
      <c r="I67" s="28" t="s">
        <v>24</v>
      </c>
      <c r="J67" s="30">
        <f t="shared" si="0"/>
        <v>1</v>
      </c>
      <c r="K67" s="31" t="s">
        <v>25</v>
      </c>
      <c r="L67" s="31" t="s">
        <v>4</v>
      </c>
      <c r="M67" s="62"/>
      <c r="N67" s="63">
        <f t="shared" si="1"/>
        <v>0</v>
      </c>
      <c r="O67" s="62"/>
      <c r="P67" s="62"/>
      <c r="Q67" s="56"/>
      <c r="R67" s="55">
        <f t="shared" si="2"/>
        <v>0</v>
      </c>
      <c r="S67" s="64">
        <f t="shared" si="3"/>
        <v>0</v>
      </c>
      <c r="T67" s="56"/>
      <c r="U67" s="55">
        <f t="shared" si="4"/>
        <v>0</v>
      </c>
      <c r="V67" s="65">
        <f t="shared" si="5"/>
        <v>0</v>
      </c>
      <c r="W67" s="55"/>
      <c r="X67" s="65"/>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64">
        <f t="shared" si="6"/>
        <v>0</v>
      </c>
      <c r="BB67" s="66">
        <f t="shared" si="7"/>
        <v>0</v>
      </c>
      <c r="BC67" s="25" t="str">
        <f t="shared" si="8"/>
        <v>INR Zero Only</v>
      </c>
      <c r="IA67" s="26">
        <v>1.55</v>
      </c>
      <c r="IB67" s="58" t="s">
        <v>430</v>
      </c>
      <c r="IC67" s="26" t="s">
        <v>102</v>
      </c>
      <c r="ID67" s="26">
        <v>6</v>
      </c>
      <c r="IE67" s="27" t="s">
        <v>740</v>
      </c>
      <c r="IF67" s="27"/>
      <c r="IG67" s="27"/>
      <c r="IH67" s="27"/>
      <c r="II67" s="27"/>
    </row>
    <row r="68" spans="1:243" s="26" customFormat="1" ht="35.25" customHeight="1">
      <c r="A68" s="68">
        <v>1.56</v>
      </c>
      <c r="B68" s="76" t="s">
        <v>431</v>
      </c>
      <c r="C68" s="59" t="s">
        <v>103</v>
      </c>
      <c r="D68" s="74">
        <v>6</v>
      </c>
      <c r="E68" s="74" t="s">
        <v>740</v>
      </c>
      <c r="F68" s="57"/>
      <c r="G68" s="61"/>
      <c r="H68" s="29"/>
      <c r="I68" s="28" t="s">
        <v>24</v>
      </c>
      <c r="J68" s="30">
        <f t="shared" si="0"/>
        <v>1</v>
      </c>
      <c r="K68" s="31" t="s">
        <v>25</v>
      </c>
      <c r="L68" s="31" t="s">
        <v>4</v>
      </c>
      <c r="M68" s="62"/>
      <c r="N68" s="63">
        <f t="shared" si="1"/>
        <v>0</v>
      </c>
      <c r="O68" s="62"/>
      <c r="P68" s="62"/>
      <c r="Q68" s="56"/>
      <c r="R68" s="55">
        <f t="shared" si="2"/>
        <v>0</v>
      </c>
      <c r="S68" s="64">
        <f t="shared" si="3"/>
        <v>0</v>
      </c>
      <c r="T68" s="56"/>
      <c r="U68" s="55">
        <f t="shared" si="4"/>
        <v>0</v>
      </c>
      <c r="V68" s="65">
        <f t="shared" si="5"/>
        <v>0</v>
      </c>
      <c r="W68" s="55"/>
      <c r="X68" s="65"/>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64">
        <f t="shared" si="6"/>
        <v>0</v>
      </c>
      <c r="BB68" s="66">
        <f t="shared" si="7"/>
        <v>0</v>
      </c>
      <c r="BC68" s="25" t="str">
        <f t="shared" si="8"/>
        <v>INR Zero Only</v>
      </c>
      <c r="IA68" s="26">
        <v>1.56</v>
      </c>
      <c r="IB68" s="58" t="s">
        <v>431</v>
      </c>
      <c r="IC68" s="26" t="s">
        <v>103</v>
      </c>
      <c r="ID68" s="26">
        <v>6</v>
      </c>
      <c r="IE68" s="27" t="s">
        <v>740</v>
      </c>
      <c r="IF68" s="27"/>
      <c r="IG68" s="27"/>
      <c r="IH68" s="27"/>
      <c r="II68" s="27"/>
    </row>
    <row r="69" spans="1:243" s="26" customFormat="1" ht="35.25" customHeight="1">
      <c r="A69" s="68">
        <v>1.57</v>
      </c>
      <c r="B69" s="76" t="s">
        <v>432</v>
      </c>
      <c r="C69" s="59" t="s">
        <v>104</v>
      </c>
      <c r="D69" s="74">
        <v>12</v>
      </c>
      <c r="E69" s="74" t="s">
        <v>740</v>
      </c>
      <c r="F69" s="57"/>
      <c r="G69" s="61"/>
      <c r="H69" s="29"/>
      <c r="I69" s="28" t="s">
        <v>24</v>
      </c>
      <c r="J69" s="30">
        <f t="shared" si="0"/>
        <v>1</v>
      </c>
      <c r="K69" s="31" t="s">
        <v>25</v>
      </c>
      <c r="L69" s="31" t="s">
        <v>4</v>
      </c>
      <c r="M69" s="62"/>
      <c r="N69" s="63">
        <f t="shared" si="1"/>
        <v>0</v>
      </c>
      <c r="O69" s="62"/>
      <c r="P69" s="62"/>
      <c r="Q69" s="56"/>
      <c r="R69" s="55">
        <f t="shared" si="2"/>
        <v>0</v>
      </c>
      <c r="S69" s="64">
        <f t="shared" si="3"/>
        <v>0</v>
      </c>
      <c r="T69" s="56"/>
      <c r="U69" s="55">
        <f t="shared" si="4"/>
        <v>0</v>
      </c>
      <c r="V69" s="65">
        <f t="shared" si="5"/>
        <v>0</v>
      </c>
      <c r="W69" s="55"/>
      <c r="X69" s="65"/>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64">
        <f t="shared" si="6"/>
        <v>0</v>
      </c>
      <c r="BB69" s="66">
        <f t="shared" si="7"/>
        <v>0</v>
      </c>
      <c r="BC69" s="25" t="str">
        <f t="shared" si="8"/>
        <v>INR Zero Only</v>
      </c>
      <c r="IA69" s="26">
        <v>1.57</v>
      </c>
      <c r="IB69" s="58" t="s">
        <v>432</v>
      </c>
      <c r="IC69" s="26" t="s">
        <v>104</v>
      </c>
      <c r="ID69" s="26">
        <v>12</v>
      </c>
      <c r="IE69" s="27" t="s">
        <v>740</v>
      </c>
      <c r="IF69" s="27"/>
      <c r="IG69" s="27"/>
      <c r="IH69" s="27"/>
      <c r="II69" s="27"/>
    </row>
    <row r="70" spans="1:243" s="26" customFormat="1" ht="35.25" customHeight="1">
      <c r="A70" s="68">
        <v>1.58</v>
      </c>
      <c r="B70" s="76" t="s">
        <v>433</v>
      </c>
      <c r="C70" s="59" t="s">
        <v>105</v>
      </c>
      <c r="D70" s="74">
        <v>6</v>
      </c>
      <c r="E70" s="74" t="s">
        <v>740</v>
      </c>
      <c r="F70" s="57"/>
      <c r="G70" s="61"/>
      <c r="H70" s="29"/>
      <c r="I70" s="28" t="s">
        <v>24</v>
      </c>
      <c r="J70" s="30">
        <f t="shared" si="0"/>
        <v>1</v>
      </c>
      <c r="K70" s="31" t="s">
        <v>25</v>
      </c>
      <c r="L70" s="31" t="s">
        <v>4</v>
      </c>
      <c r="M70" s="62"/>
      <c r="N70" s="63">
        <f t="shared" si="1"/>
        <v>0</v>
      </c>
      <c r="O70" s="62"/>
      <c r="P70" s="62"/>
      <c r="Q70" s="56"/>
      <c r="R70" s="55">
        <f t="shared" si="2"/>
        <v>0</v>
      </c>
      <c r="S70" s="64">
        <f t="shared" si="3"/>
        <v>0</v>
      </c>
      <c r="T70" s="56"/>
      <c r="U70" s="55">
        <f t="shared" si="4"/>
        <v>0</v>
      </c>
      <c r="V70" s="65">
        <f t="shared" si="5"/>
        <v>0</v>
      </c>
      <c r="W70" s="55"/>
      <c r="X70" s="65"/>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64">
        <f t="shared" si="6"/>
        <v>0</v>
      </c>
      <c r="BB70" s="66">
        <f t="shared" si="7"/>
        <v>0</v>
      </c>
      <c r="BC70" s="25" t="str">
        <f t="shared" si="8"/>
        <v>INR Zero Only</v>
      </c>
      <c r="IA70" s="26">
        <v>1.58</v>
      </c>
      <c r="IB70" s="58" t="s">
        <v>433</v>
      </c>
      <c r="IC70" s="26" t="s">
        <v>105</v>
      </c>
      <c r="ID70" s="26">
        <v>6</v>
      </c>
      <c r="IE70" s="27" t="s">
        <v>740</v>
      </c>
      <c r="IF70" s="27"/>
      <c r="IG70" s="27"/>
      <c r="IH70" s="27"/>
      <c r="II70" s="27"/>
    </row>
    <row r="71" spans="1:243" s="26" customFormat="1" ht="35.25" customHeight="1">
      <c r="A71" s="68">
        <v>1.59</v>
      </c>
      <c r="B71" s="76" t="s">
        <v>434</v>
      </c>
      <c r="C71" s="59" t="s">
        <v>106</v>
      </c>
      <c r="D71" s="74">
        <v>2</v>
      </c>
      <c r="E71" s="74" t="s">
        <v>740</v>
      </c>
      <c r="F71" s="57"/>
      <c r="G71" s="61"/>
      <c r="H71" s="29"/>
      <c r="I71" s="28" t="s">
        <v>24</v>
      </c>
      <c r="J71" s="30">
        <f t="shared" si="0"/>
        <v>1</v>
      </c>
      <c r="K71" s="31" t="s">
        <v>25</v>
      </c>
      <c r="L71" s="31" t="s">
        <v>4</v>
      </c>
      <c r="M71" s="62"/>
      <c r="N71" s="63">
        <f t="shared" si="1"/>
        <v>0</v>
      </c>
      <c r="O71" s="62"/>
      <c r="P71" s="62"/>
      <c r="Q71" s="56"/>
      <c r="R71" s="55">
        <f t="shared" si="2"/>
        <v>0</v>
      </c>
      <c r="S71" s="64">
        <f t="shared" si="3"/>
        <v>0</v>
      </c>
      <c r="T71" s="56"/>
      <c r="U71" s="55">
        <f t="shared" si="4"/>
        <v>0</v>
      </c>
      <c r="V71" s="65">
        <f t="shared" si="5"/>
        <v>0</v>
      </c>
      <c r="W71" s="55"/>
      <c r="X71" s="65"/>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64">
        <f t="shared" si="6"/>
        <v>0</v>
      </c>
      <c r="BB71" s="66">
        <f t="shared" si="7"/>
        <v>0</v>
      </c>
      <c r="BC71" s="25" t="str">
        <f t="shared" si="8"/>
        <v>INR Zero Only</v>
      </c>
      <c r="IA71" s="26">
        <v>1.59</v>
      </c>
      <c r="IB71" s="58" t="s">
        <v>434</v>
      </c>
      <c r="IC71" s="26" t="s">
        <v>106</v>
      </c>
      <c r="ID71" s="26">
        <v>2</v>
      </c>
      <c r="IE71" s="27" t="s">
        <v>740</v>
      </c>
      <c r="IF71" s="27"/>
      <c r="IG71" s="27"/>
      <c r="IH71" s="27"/>
      <c r="II71" s="27"/>
    </row>
    <row r="72" spans="1:243" s="26" customFormat="1" ht="35.25" customHeight="1">
      <c r="A72" s="68">
        <v>1.6</v>
      </c>
      <c r="B72" s="76" t="s">
        <v>435</v>
      </c>
      <c r="C72" s="59" t="s">
        <v>107</v>
      </c>
      <c r="D72" s="74">
        <v>2</v>
      </c>
      <c r="E72" s="74" t="s">
        <v>740</v>
      </c>
      <c r="F72" s="57"/>
      <c r="G72" s="61"/>
      <c r="H72" s="29"/>
      <c r="I72" s="28" t="s">
        <v>24</v>
      </c>
      <c r="J72" s="30">
        <f t="shared" si="0"/>
        <v>1</v>
      </c>
      <c r="K72" s="31" t="s">
        <v>25</v>
      </c>
      <c r="L72" s="31" t="s">
        <v>4</v>
      </c>
      <c r="M72" s="62"/>
      <c r="N72" s="63">
        <f t="shared" si="1"/>
        <v>0</v>
      </c>
      <c r="O72" s="62"/>
      <c r="P72" s="62"/>
      <c r="Q72" s="56"/>
      <c r="R72" s="55">
        <f t="shared" si="2"/>
        <v>0</v>
      </c>
      <c r="S72" s="64">
        <f t="shared" si="3"/>
        <v>0</v>
      </c>
      <c r="T72" s="56"/>
      <c r="U72" s="55">
        <f t="shared" si="4"/>
        <v>0</v>
      </c>
      <c r="V72" s="65">
        <f t="shared" si="5"/>
        <v>0</v>
      </c>
      <c r="W72" s="55"/>
      <c r="X72" s="65"/>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64">
        <f t="shared" si="6"/>
        <v>0</v>
      </c>
      <c r="BB72" s="66">
        <f t="shared" si="7"/>
        <v>0</v>
      </c>
      <c r="BC72" s="25" t="str">
        <f t="shared" si="8"/>
        <v>INR Zero Only</v>
      </c>
      <c r="IA72" s="26">
        <v>1.6</v>
      </c>
      <c r="IB72" s="58" t="s">
        <v>435</v>
      </c>
      <c r="IC72" s="26" t="s">
        <v>107</v>
      </c>
      <c r="ID72" s="26">
        <v>2</v>
      </c>
      <c r="IE72" s="27" t="s">
        <v>740</v>
      </c>
      <c r="IF72" s="27"/>
      <c r="IG72" s="27"/>
      <c r="IH72" s="27"/>
      <c r="II72" s="27"/>
    </row>
    <row r="73" spans="1:243" s="26" customFormat="1" ht="35.25" customHeight="1">
      <c r="A73" s="68">
        <v>1.61</v>
      </c>
      <c r="B73" s="76" t="s">
        <v>436</v>
      </c>
      <c r="C73" s="59" t="s">
        <v>108</v>
      </c>
      <c r="D73" s="74">
        <v>6</v>
      </c>
      <c r="E73" s="74" t="s">
        <v>740</v>
      </c>
      <c r="F73" s="57"/>
      <c r="G73" s="61"/>
      <c r="H73" s="29"/>
      <c r="I73" s="28" t="s">
        <v>24</v>
      </c>
      <c r="J73" s="30">
        <f t="shared" si="0"/>
        <v>1</v>
      </c>
      <c r="K73" s="31" t="s">
        <v>25</v>
      </c>
      <c r="L73" s="31" t="s">
        <v>4</v>
      </c>
      <c r="M73" s="62"/>
      <c r="N73" s="63">
        <f t="shared" si="1"/>
        <v>0</v>
      </c>
      <c r="O73" s="62"/>
      <c r="P73" s="62"/>
      <c r="Q73" s="56"/>
      <c r="R73" s="55">
        <f t="shared" si="2"/>
        <v>0</v>
      </c>
      <c r="S73" s="64">
        <f t="shared" si="3"/>
        <v>0</v>
      </c>
      <c r="T73" s="56"/>
      <c r="U73" s="55">
        <f t="shared" si="4"/>
        <v>0</v>
      </c>
      <c r="V73" s="65">
        <f t="shared" si="5"/>
        <v>0</v>
      </c>
      <c r="W73" s="55"/>
      <c r="X73" s="65"/>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64">
        <f t="shared" si="6"/>
        <v>0</v>
      </c>
      <c r="BB73" s="66">
        <f t="shared" si="7"/>
        <v>0</v>
      </c>
      <c r="BC73" s="25" t="str">
        <f t="shared" si="8"/>
        <v>INR Zero Only</v>
      </c>
      <c r="IA73" s="26">
        <v>1.61</v>
      </c>
      <c r="IB73" s="58" t="s">
        <v>436</v>
      </c>
      <c r="IC73" s="26" t="s">
        <v>108</v>
      </c>
      <c r="ID73" s="26">
        <v>6</v>
      </c>
      <c r="IE73" s="27" t="s">
        <v>740</v>
      </c>
      <c r="IF73" s="27"/>
      <c r="IG73" s="27"/>
      <c r="IH73" s="27"/>
      <c r="II73" s="27"/>
    </row>
    <row r="74" spans="1:243" s="26" customFormat="1" ht="35.25" customHeight="1">
      <c r="A74" s="68">
        <v>1.62</v>
      </c>
      <c r="B74" s="76" t="s">
        <v>437</v>
      </c>
      <c r="C74" s="59" t="s">
        <v>109</v>
      </c>
      <c r="D74" s="74">
        <v>1</v>
      </c>
      <c r="E74" s="74" t="s">
        <v>740</v>
      </c>
      <c r="F74" s="57"/>
      <c r="G74" s="61"/>
      <c r="H74" s="29"/>
      <c r="I74" s="28" t="s">
        <v>24</v>
      </c>
      <c r="J74" s="30">
        <f t="shared" si="0"/>
        <v>1</v>
      </c>
      <c r="K74" s="31" t="s">
        <v>25</v>
      </c>
      <c r="L74" s="31" t="s">
        <v>4</v>
      </c>
      <c r="M74" s="62"/>
      <c r="N74" s="63">
        <f t="shared" si="1"/>
        <v>0</v>
      </c>
      <c r="O74" s="62"/>
      <c r="P74" s="62"/>
      <c r="Q74" s="56"/>
      <c r="R74" s="55">
        <f t="shared" si="2"/>
        <v>0</v>
      </c>
      <c r="S74" s="64">
        <f t="shared" si="3"/>
        <v>0</v>
      </c>
      <c r="T74" s="56"/>
      <c r="U74" s="55">
        <f t="shared" si="4"/>
        <v>0</v>
      </c>
      <c r="V74" s="65">
        <f t="shared" si="5"/>
        <v>0</v>
      </c>
      <c r="W74" s="55"/>
      <c r="X74" s="65"/>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64">
        <f t="shared" si="6"/>
        <v>0</v>
      </c>
      <c r="BB74" s="66">
        <f t="shared" si="7"/>
        <v>0</v>
      </c>
      <c r="BC74" s="25" t="str">
        <f t="shared" si="8"/>
        <v>INR Zero Only</v>
      </c>
      <c r="IA74" s="26">
        <v>1.62</v>
      </c>
      <c r="IB74" s="58" t="s">
        <v>437</v>
      </c>
      <c r="IC74" s="26" t="s">
        <v>109</v>
      </c>
      <c r="ID74" s="26">
        <v>1</v>
      </c>
      <c r="IE74" s="27" t="s">
        <v>740</v>
      </c>
      <c r="IF74" s="27"/>
      <c r="IG74" s="27"/>
      <c r="IH74" s="27"/>
      <c r="II74" s="27"/>
    </row>
    <row r="75" spans="1:243" s="26" customFormat="1" ht="35.25" customHeight="1">
      <c r="A75" s="68">
        <v>1.63</v>
      </c>
      <c r="B75" s="76" t="s">
        <v>438</v>
      </c>
      <c r="C75" s="59" t="s">
        <v>110</v>
      </c>
      <c r="D75" s="74">
        <v>3</v>
      </c>
      <c r="E75" s="74" t="s">
        <v>740</v>
      </c>
      <c r="F75" s="57"/>
      <c r="G75" s="61"/>
      <c r="H75" s="29"/>
      <c r="I75" s="28" t="s">
        <v>24</v>
      </c>
      <c r="J75" s="30">
        <f t="shared" si="0"/>
        <v>1</v>
      </c>
      <c r="K75" s="31" t="s">
        <v>25</v>
      </c>
      <c r="L75" s="31" t="s">
        <v>4</v>
      </c>
      <c r="M75" s="62"/>
      <c r="N75" s="63">
        <f t="shared" si="1"/>
        <v>0</v>
      </c>
      <c r="O75" s="62"/>
      <c r="P75" s="62"/>
      <c r="Q75" s="56"/>
      <c r="R75" s="55">
        <f t="shared" si="2"/>
        <v>0</v>
      </c>
      <c r="S75" s="64">
        <f t="shared" si="3"/>
        <v>0</v>
      </c>
      <c r="T75" s="56"/>
      <c r="U75" s="55">
        <f t="shared" si="4"/>
        <v>0</v>
      </c>
      <c r="V75" s="65">
        <f t="shared" si="5"/>
        <v>0</v>
      </c>
      <c r="W75" s="55"/>
      <c r="X75" s="65"/>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64">
        <f t="shared" si="6"/>
        <v>0</v>
      </c>
      <c r="BB75" s="66">
        <f t="shared" si="7"/>
        <v>0</v>
      </c>
      <c r="BC75" s="25" t="str">
        <f t="shared" si="8"/>
        <v>INR Zero Only</v>
      </c>
      <c r="IA75" s="26">
        <v>1.63</v>
      </c>
      <c r="IB75" s="58" t="s">
        <v>438</v>
      </c>
      <c r="IC75" s="26" t="s">
        <v>110</v>
      </c>
      <c r="ID75" s="26">
        <v>3</v>
      </c>
      <c r="IE75" s="27" t="s">
        <v>740</v>
      </c>
      <c r="IF75" s="27"/>
      <c r="IG75" s="27"/>
      <c r="IH75" s="27"/>
      <c r="II75" s="27"/>
    </row>
    <row r="76" spans="1:243" s="26" customFormat="1" ht="35.25" customHeight="1">
      <c r="A76" s="68">
        <v>1.64</v>
      </c>
      <c r="B76" s="75" t="s">
        <v>439</v>
      </c>
      <c r="C76" s="59" t="s">
        <v>111</v>
      </c>
      <c r="D76" s="74">
        <v>4</v>
      </c>
      <c r="E76" s="74" t="s">
        <v>738</v>
      </c>
      <c r="F76" s="57"/>
      <c r="G76" s="61"/>
      <c r="H76" s="29"/>
      <c r="I76" s="28" t="s">
        <v>24</v>
      </c>
      <c r="J76" s="30">
        <f t="shared" si="0"/>
        <v>1</v>
      </c>
      <c r="K76" s="31" t="s">
        <v>25</v>
      </c>
      <c r="L76" s="31" t="s">
        <v>4</v>
      </c>
      <c r="M76" s="62"/>
      <c r="N76" s="63">
        <f t="shared" si="1"/>
        <v>0</v>
      </c>
      <c r="O76" s="62"/>
      <c r="P76" s="62"/>
      <c r="Q76" s="56"/>
      <c r="R76" s="55">
        <f t="shared" si="2"/>
        <v>0</v>
      </c>
      <c r="S76" s="64">
        <f t="shared" si="3"/>
        <v>0</v>
      </c>
      <c r="T76" s="56"/>
      <c r="U76" s="55">
        <f t="shared" si="4"/>
        <v>0</v>
      </c>
      <c r="V76" s="65">
        <f t="shared" si="5"/>
        <v>0</v>
      </c>
      <c r="W76" s="55"/>
      <c r="X76" s="65"/>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64">
        <f t="shared" si="6"/>
        <v>0</v>
      </c>
      <c r="BB76" s="66">
        <f t="shared" si="7"/>
        <v>0</v>
      </c>
      <c r="BC76" s="25" t="str">
        <f t="shared" si="8"/>
        <v>INR Zero Only</v>
      </c>
      <c r="IA76" s="26">
        <v>1.64</v>
      </c>
      <c r="IB76" s="58" t="s">
        <v>439</v>
      </c>
      <c r="IC76" s="26" t="s">
        <v>111</v>
      </c>
      <c r="ID76" s="26">
        <v>4</v>
      </c>
      <c r="IE76" s="27" t="s">
        <v>738</v>
      </c>
      <c r="IF76" s="27"/>
      <c r="IG76" s="27"/>
      <c r="IH76" s="27"/>
      <c r="II76" s="27"/>
    </row>
    <row r="77" spans="1:243" s="26" customFormat="1" ht="35.25" customHeight="1">
      <c r="A77" s="68">
        <v>1.65</v>
      </c>
      <c r="B77" s="76" t="s">
        <v>440</v>
      </c>
      <c r="C77" s="59" t="s">
        <v>112</v>
      </c>
      <c r="D77" s="74">
        <v>2</v>
      </c>
      <c r="E77" s="74" t="s">
        <v>740</v>
      </c>
      <c r="F77" s="57"/>
      <c r="G77" s="61"/>
      <c r="H77" s="29"/>
      <c r="I77" s="28" t="s">
        <v>24</v>
      </c>
      <c r="J77" s="30">
        <f t="shared" si="0"/>
        <v>1</v>
      </c>
      <c r="K77" s="31" t="s">
        <v>25</v>
      </c>
      <c r="L77" s="31" t="s">
        <v>4</v>
      </c>
      <c r="M77" s="62"/>
      <c r="N77" s="63">
        <f t="shared" si="1"/>
        <v>0</v>
      </c>
      <c r="O77" s="62"/>
      <c r="P77" s="62"/>
      <c r="Q77" s="56"/>
      <c r="R77" s="55">
        <f t="shared" si="2"/>
        <v>0</v>
      </c>
      <c r="S77" s="64">
        <f t="shared" si="3"/>
        <v>0</v>
      </c>
      <c r="T77" s="56"/>
      <c r="U77" s="55">
        <f t="shared" si="4"/>
        <v>0</v>
      </c>
      <c r="V77" s="65">
        <f t="shared" si="5"/>
        <v>0</v>
      </c>
      <c r="W77" s="55"/>
      <c r="X77" s="65"/>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64">
        <f t="shared" si="6"/>
        <v>0</v>
      </c>
      <c r="BB77" s="66">
        <f t="shared" si="7"/>
        <v>0</v>
      </c>
      <c r="BC77" s="25" t="str">
        <f t="shared" si="8"/>
        <v>INR Zero Only</v>
      </c>
      <c r="IA77" s="26">
        <v>1.65</v>
      </c>
      <c r="IB77" s="58" t="s">
        <v>440</v>
      </c>
      <c r="IC77" s="26" t="s">
        <v>112</v>
      </c>
      <c r="ID77" s="26">
        <v>2</v>
      </c>
      <c r="IE77" s="27" t="s">
        <v>740</v>
      </c>
      <c r="IF77" s="27"/>
      <c r="IG77" s="27"/>
      <c r="IH77" s="27"/>
      <c r="II77" s="27"/>
    </row>
    <row r="78" spans="1:243" s="26" customFormat="1" ht="35.25" customHeight="1">
      <c r="A78" s="68">
        <v>1.66</v>
      </c>
      <c r="B78" s="76" t="s">
        <v>441</v>
      </c>
      <c r="C78" s="59" t="s">
        <v>113</v>
      </c>
      <c r="D78" s="74">
        <v>2</v>
      </c>
      <c r="E78" s="74" t="s">
        <v>740</v>
      </c>
      <c r="F78" s="57"/>
      <c r="G78" s="61"/>
      <c r="H78" s="29"/>
      <c r="I78" s="28" t="s">
        <v>24</v>
      </c>
      <c r="J78" s="30">
        <f aca="true" t="shared" si="9" ref="J78:J141">IF(I78="Less(-)",-1,1)</f>
        <v>1</v>
      </c>
      <c r="K78" s="31" t="s">
        <v>25</v>
      </c>
      <c r="L78" s="31" t="s">
        <v>4</v>
      </c>
      <c r="M78" s="62"/>
      <c r="N78" s="63">
        <f aca="true" t="shared" si="10" ref="N78:N141">M78*D78</f>
        <v>0</v>
      </c>
      <c r="O78" s="62"/>
      <c r="P78" s="62"/>
      <c r="Q78" s="56"/>
      <c r="R78" s="55">
        <f aca="true" t="shared" si="11" ref="R78:R141">N78*Q78</f>
        <v>0</v>
      </c>
      <c r="S78" s="64">
        <f aca="true" t="shared" si="12" ref="S78:S141">N78+P78+R78</f>
        <v>0</v>
      </c>
      <c r="T78" s="56"/>
      <c r="U78" s="55">
        <f aca="true" t="shared" si="13" ref="U78:U141">S78*T78</f>
        <v>0</v>
      </c>
      <c r="V78" s="65">
        <f aca="true" t="shared" si="14" ref="V78:V141">S78+U78</f>
        <v>0</v>
      </c>
      <c r="W78" s="55"/>
      <c r="X78" s="65"/>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64">
        <f aca="true" t="shared" si="15" ref="BA78:BA141">N78</f>
        <v>0</v>
      </c>
      <c r="BB78" s="66">
        <f aca="true" t="shared" si="16" ref="BB78:BB141">N78+O78+P78+R78</f>
        <v>0</v>
      </c>
      <c r="BC78" s="25" t="str">
        <f aca="true" t="shared" si="17" ref="BC78:BC141">SpellNumber(L78,BB78)</f>
        <v>INR Zero Only</v>
      </c>
      <c r="IA78" s="26">
        <v>1.66</v>
      </c>
      <c r="IB78" s="58" t="s">
        <v>441</v>
      </c>
      <c r="IC78" s="26" t="s">
        <v>113</v>
      </c>
      <c r="ID78" s="26">
        <v>2</v>
      </c>
      <c r="IE78" s="27" t="s">
        <v>740</v>
      </c>
      <c r="IF78" s="27"/>
      <c r="IG78" s="27"/>
      <c r="IH78" s="27"/>
      <c r="II78" s="27"/>
    </row>
    <row r="79" spans="1:243" s="26" customFormat="1" ht="35.25" customHeight="1">
      <c r="A79" s="68">
        <v>1.67</v>
      </c>
      <c r="B79" s="76" t="s">
        <v>442</v>
      </c>
      <c r="C79" s="59" t="s">
        <v>114</v>
      </c>
      <c r="D79" s="74">
        <v>1</v>
      </c>
      <c r="E79" s="74" t="s">
        <v>740</v>
      </c>
      <c r="F79" s="57"/>
      <c r="G79" s="61"/>
      <c r="H79" s="29"/>
      <c r="I79" s="28" t="s">
        <v>24</v>
      </c>
      <c r="J79" s="30">
        <f t="shared" si="9"/>
        <v>1</v>
      </c>
      <c r="K79" s="31" t="s">
        <v>25</v>
      </c>
      <c r="L79" s="31" t="s">
        <v>4</v>
      </c>
      <c r="M79" s="62"/>
      <c r="N79" s="63">
        <f t="shared" si="10"/>
        <v>0</v>
      </c>
      <c r="O79" s="62"/>
      <c r="P79" s="62"/>
      <c r="Q79" s="56"/>
      <c r="R79" s="55">
        <f t="shared" si="11"/>
        <v>0</v>
      </c>
      <c r="S79" s="64">
        <f t="shared" si="12"/>
        <v>0</v>
      </c>
      <c r="T79" s="56"/>
      <c r="U79" s="55">
        <f t="shared" si="13"/>
        <v>0</v>
      </c>
      <c r="V79" s="65">
        <f t="shared" si="14"/>
        <v>0</v>
      </c>
      <c r="W79" s="55"/>
      <c r="X79" s="65"/>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64">
        <f t="shared" si="15"/>
        <v>0</v>
      </c>
      <c r="BB79" s="66">
        <f t="shared" si="16"/>
        <v>0</v>
      </c>
      <c r="BC79" s="25" t="str">
        <f t="shared" si="17"/>
        <v>INR Zero Only</v>
      </c>
      <c r="IA79" s="26">
        <v>1.67</v>
      </c>
      <c r="IB79" s="58" t="s">
        <v>442</v>
      </c>
      <c r="IC79" s="26" t="s">
        <v>114</v>
      </c>
      <c r="ID79" s="26">
        <v>1</v>
      </c>
      <c r="IE79" s="27" t="s">
        <v>740</v>
      </c>
      <c r="IF79" s="27"/>
      <c r="IG79" s="27"/>
      <c r="IH79" s="27"/>
      <c r="II79" s="27"/>
    </row>
    <row r="80" spans="1:243" s="26" customFormat="1" ht="35.25" customHeight="1">
      <c r="A80" s="68">
        <v>1.68</v>
      </c>
      <c r="B80" s="75" t="s">
        <v>443</v>
      </c>
      <c r="C80" s="59" t="s">
        <v>115</v>
      </c>
      <c r="D80" s="74">
        <v>1</v>
      </c>
      <c r="E80" s="74" t="s">
        <v>740</v>
      </c>
      <c r="F80" s="57"/>
      <c r="G80" s="61"/>
      <c r="H80" s="29"/>
      <c r="I80" s="28" t="s">
        <v>24</v>
      </c>
      <c r="J80" s="30">
        <f t="shared" si="9"/>
        <v>1</v>
      </c>
      <c r="K80" s="31" t="s">
        <v>25</v>
      </c>
      <c r="L80" s="31" t="s">
        <v>4</v>
      </c>
      <c r="M80" s="62"/>
      <c r="N80" s="63">
        <f t="shared" si="10"/>
        <v>0</v>
      </c>
      <c r="O80" s="62"/>
      <c r="P80" s="62"/>
      <c r="Q80" s="56"/>
      <c r="R80" s="55">
        <f t="shared" si="11"/>
        <v>0</v>
      </c>
      <c r="S80" s="64">
        <f t="shared" si="12"/>
        <v>0</v>
      </c>
      <c r="T80" s="56"/>
      <c r="U80" s="55">
        <f t="shared" si="13"/>
        <v>0</v>
      </c>
      <c r="V80" s="65">
        <f t="shared" si="14"/>
        <v>0</v>
      </c>
      <c r="W80" s="55"/>
      <c r="X80" s="65"/>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64">
        <f t="shared" si="15"/>
        <v>0</v>
      </c>
      <c r="BB80" s="66">
        <f t="shared" si="16"/>
        <v>0</v>
      </c>
      <c r="BC80" s="25" t="str">
        <f t="shared" si="17"/>
        <v>INR Zero Only</v>
      </c>
      <c r="IA80" s="26">
        <v>1.68</v>
      </c>
      <c r="IB80" s="58" t="s">
        <v>443</v>
      </c>
      <c r="IC80" s="26" t="s">
        <v>115</v>
      </c>
      <c r="ID80" s="26">
        <v>1</v>
      </c>
      <c r="IE80" s="27" t="s">
        <v>740</v>
      </c>
      <c r="IF80" s="27"/>
      <c r="IG80" s="27"/>
      <c r="IH80" s="27"/>
      <c r="II80" s="27"/>
    </row>
    <row r="81" spans="1:243" s="26" customFormat="1" ht="35.25" customHeight="1">
      <c r="A81" s="68">
        <v>1.69</v>
      </c>
      <c r="B81" s="76" t="s">
        <v>444</v>
      </c>
      <c r="C81" s="59" t="s">
        <v>116</v>
      </c>
      <c r="D81" s="74">
        <v>1</v>
      </c>
      <c r="E81" s="74" t="s">
        <v>740</v>
      </c>
      <c r="F81" s="57"/>
      <c r="G81" s="61"/>
      <c r="H81" s="29"/>
      <c r="I81" s="28" t="s">
        <v>24</v>
      </c>
      <c r="J81" s="30">
        <f t="shared" si="9"/>
        <v>1</v>
      </c>
      <c r="K81" s="31" t="s">
        <v>25</v>
      </c>
      <c r="L81" s="31" t="s">
        <v>4</v>
      </c>
      <c r="M81" s="62"/>
      <c r="N81" s="63">
        <f t="shared" si="10"/>
        <v>0</v>
      </c>
      <c r="O81" s="62"/>
      <c r="P81" s="62"/>
      <c r="Q81" s="56"/>
      <c r="R81" s="55">
        <f t="shared" si="11"/>
        <v>0</v>
      </c>
      <c r="S81" s="64">
        <f t="shared" si="12"/>
        <v>0</v>
      </c>
      <c r="T81" s="56"/>
      <c r="U81" s="55">
        <f t="shared" si="13"/>
        <v>0</v>
      </c>
      <c r="V81" s="65">
        <f t="shared" si="14"/>
        <v>0</v>
      </c>
      <c r="W81" s="55"/>
      <c r="X81" s="65"/>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64">
        <f t="shared" si="15"/>
        <v>0</v>
      </c>
      <c r="BB81" s="66">
        <f t="shared" si="16"/>
        <v>0</v>
      </c>
      <c r="BC81" s="25" t="str">
        <f t="shared" si="17"/>
        <v>INR Zero Only</v>
      </c>
      <c r="IA81" s="26">
        <v>1.69</v>
      </c>
      <c r="IB81" s="58" t="s">
        <v>444</v>
      </c>
      <c r="IC81" s="26" t="s">
        <v>116</v>
      </c>
      <c r="ID81" s="26">
        <v>1</v>
      </c>
      <c r="IE81" s="27" t="s">
        <v>740</v>
      </c>
      <c r="IF81" s="27"/>
      <c r="IG81" s="27"/>
      <c r="IH81" s="27"/>
      <c r="II81" s="27"/>
    </row>
    <row r="82" spans="1:243" s="26" customFormat="1" ht="35.25" customHeight="1">
      <c r="A82" s="68">
        <v>1.7</v>
      </c>
      <c r="B82" s="76" t="s">
        <v>445</v>
      </c>
      <c r="C82" s="59" t="s">
        <v>117</v>
      </c>
      <c r="D82" s="74">
        <v>3</v>
      </c>
      <c r="E82" s="74" t="s">
        <v>740</v>
      </c>
      <c r="F82" s="57"/>
      <c r="G82" s="61"/>
      <c r="H82" s="29"/>
      <c r="I82" s="28" t="s">
        <v>24</v>
      </c>
      <c r="J82" s="30">
        <f t="shared" si="9"/>
        <v>1</v>
      </c>
      <c r="K82" s="31" t="s">
        <v>25</v>
      </c>
      <c r="L82" s="31" t="s">
        <v>4</v>
      </c>
      <c r="M82" s="62"/>
      <c r="N82" s="63">
        <f t="shared" si="10"/>
        <v>0</v>
      </c>
      <c r="O82" s="62"/>
      <c r="P82" s="62"/>
      <c r="Q82" s="56"/>
      <c r="R82" s="55">
        <f t="shared" si="11"/>
        <v>0</v>
      </c>
      <c r="S82" s="64">
        <f t="shared" si="12"/>
        <v>0</v>
      </c>
      <c r="T82" s="56"/>
      <c r="U82" s="55">
        <f t="shared" si="13"/>
        <v>0</v>
      </c>
      <c r="V82" s="65">
        <f t="shared" si="14"/>
        <v>0</v>
      </c>
      <c r="W82" s="55"/>
      <c r="X82" s="65"/>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64">
        <f t="shared" si="15"/>
        <v>0</v>
      </c>
      <c r="BB82" s="66">
        <f t="shared" si="16"/>
        <v>0</v>
      </c>
      <c r="BC82" s="25" t="str">
        <f t="shared" si="17"/>
        <v>INR Zero Only</v>
      </c>
      <c r="IA82" s="26">
        <v>1.7</v>
      </c>
      <c r="IB82" s="58" t="s">
        <v>445</v>
      </c>
      <c r="IC82" s="26" t="s">
        <v>117</v>
      </c>
      <c r="ID82" s="26">
        <v>3</v>
      </c>
      <c r="IE82" s="27" t="s">
        <v>740</v>
      </c>
      <c r="IF82" s="27"/>
      <c r="IG82" s="27"/>
      <c r="IH82" s="27"/>
      <c r="II82" s="27"/>
    </row>
    <row r="83" spans="1:243" s="26" customFormat="1" ht="35.25" customHeight="1">
      <c r="A83" s="68">
        <v>1.71</v>
      </c>
      <c r="B83" s="76" t="s">
        <v>446</v>
      </c>
      <c r="C83" s="59" t="s">
        <v>118</v>
      </c>
      <c r="D83" s="74">
        <v>6</v>
      </c>
      <c r="E83" s="74" t="s">
        <v>740</v>
      </c>
      <c r="F83" s="57"/>
      <c r="G83" s="61"/>
      <c r="H83" s="29"/>
      <c r="I83" s="28" t="s">
        <v>24</v>
      </c>
      <c r="J83" s="30">
        <f t="shared" si="9"/>
        <v>1</v>
      </c>
      <c r="K83" s="31" t="s">
        <v>25</v>
      </c>
      <c r="L83" s="31" t="s">
        <v>4</v>
      </c>
      <c r="M83" s="62"/>
      <c r="N83" s="63">
        <f t="shared" si="10"/>
        <v>0</v>
      </c>
      <c r="O83" s="62"/>
      <c r="P83" s="62"/>
      <c r="Q83" s="56"/>
      <c r="R83" s="55">
        <f t="shared" si="11"/>
        <v>0</v>
      </c>
      <c r="S83" s="64">
        <f t="shared" si="12"/>
        <v>0</v>
      </c>
      <c r="T83" s="56"/>
      <c r="U83" s="55">
        <f t="shared" si="13"/>
        <v>0</v>
      </c>
      <c r="V83" s="65">
        <f t="shared" si="14"/>
        <v>0</v>
      </c>
      <c r="W83" s="55"/>
      <c r="X83" s="65"/>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64">
        <f t="shared" si="15"/>
        <v>0</v>
      </c>
      <c r="BB83" s="66">
        <f t="shared" si="16"/>
        <v>0</v>
      </c>
      <c r="BC83" s="25" t="str">
        <f t="shared" si="17"/>
        <v>INR Zero Only</v>
      </c>
      <c r="IA83" s="26">
        <v>1.71</v>
      </c>
      <c r="IB83" s="58" t="s">
        <v>446</v>
      </c>
      <c r="IC83" s="26" t="s">
        <v>118</v>
      </c>
      <c r="ID83" s="26">
        <v>6</v>
      </c>
      <c r="IE83" s="27" t="s">
        <v>740</v>
      </c>
      <c r="IF83" s="27"/>
      <c r="IG83" s="27"/>
      <c r="IH83" s="27"/>
      <c r="II83" s="27"/>
    </row>
    <row r="84" spans="1:243" s="26" customFormat="1" ht="35.25" customHeight="1">
      <c r="A84" s="68">
        <v>1.72</v>
      </c>
      <c r="B84" s="75" t="s">
        <v>447</v>
      </c>
      <c r="C84" s="59" t="s">
        <v>119</v>
      </c>
      <c r="D84" s="74">
        <v>3</v>
      </c>
      <c r="E84" s="74" t="s">
        <v>740</v>
      </c>
      <c r="F84" s="57"/>
      <c r="G84" s="61"/>
      <c r="H84" s="29"/>
      <c r="I84" s="28" t="s">
        <v>24</v>
      </c>
      <c r="J84" s="30">
        <f t="shared" si="9"/>
        <v>1</v>
      </c>
      <c r="K84" s="31" t="s">
        <v>25</v>
      </c>
      <c r="L84" s="31" t="s">
        <v>4</v>
      </c>
      <c r="M84" s="62"/>
      <c r="N84" s="63">
        <f t="shared" si="10"/>
        <v>0</v>
      </c>
      <c r="O84" s="62"/>
      <c r="P84" s="62"/>
      <c r="Q84" s="56"/>
      <c r="R84" s="55">
        <f t="shared" si="11"/>
        <v>0</v>
      </c>
      <c r="S84" s="64">
        <f t="shared" si="12"/>
        <v>0</v>
      </c>
      <c r="T84" s="56"/>
      <c r="U84" s="55">
        <f t="shared" si="13"/>
        <v>0</v>
      </c>
      <c r="V84" s="65">
        <f t="shared" si="14"/>
        <v>0</v>
      </c>
      <c r="W84" s="55"/>
      <c r="X84" s="65"/>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64">
        <f t="shared" si="15"/>
        <v>0</v>
      </c>
      <c r="BB84" s="66">
        <f t="shared" si="16"/>
        <v>0</v>
      </c>
      <c r="BC84" s="25" t="str">
        <f t="shared" si="17"/>
        <v>INR Zero Only</v>
      </c>
      <c r="IA84" s="26">
        <v>1.72</v>
      </c>
      <c r="IB84" s="58" t="s">
        <v>447</v>
      </c>
      <c r="IC84" s="26" t="s">
        <v>119</v>
      </c>
      <c r="ID84" s="26">
        <v>3</v>
      </c>
      <c r="IE84" s="27" t="s">
        <v>740</v>
      </c>
      <c r="IF84" s="27"/>
      <c r="IG84" s="27"/>
      <c r="IH84" s="27"/>
      <c r="II84" s="27"/>
    </row>
    <row r="85" spans="1:243" s="26" customFormat="1" ht="35.25" customHeight="1">
      <c r="A85" s="68">
        <v>1.73</v>
      </c>
      <c r="B85" s="75" t="s">
        <v>448</v>
      </c>
      <c r="C85" s="59" t="s">
        <v>120</v>
      </c>
      <c r="D85" s="74">
        <v>5</v>
      </c>
      <c r="E85" s="74" t="s">
        <v>740</v>
      </c>
      <c r="F85" s="57"/>
      <c r="G85" s="61"/>
      <c r="H85" s="29"/>
      <c r="I85" s="28" t="s">
        <v>24</v>
      </c>
      <c r="J85" s="30">
        <f t="shared" si="9"/>
        <v>1</v>
      </c>
      <c r="K85" s="31" t="s">
        <v>25</v>
      </c>
      <c r="L85" s="31" t="s">
        <v>4</v>
      </c>
      <c r="M85" s="62"/>
      <c r="N85" s="63">
        <f t="shared" si="10"/>
        <v>0</v>
      </c>
      <c r="O85" s="62"/>
      <c r="P85" s="62"/>
      <c r="Q85" s="56"/>
      <c r="R85" s="55">
        <f t="shared" si="11"/>
        <v>0</v>
      </c>
      <c r="S85" s="64">
        <f t="shared" si="12"/>
        <v>0</v>
      </c>
      <c r="T85" s="56"/>
      <c r="U85" s="55">
        <f t="shared" si="13"/>
        <v>0</v>
      </c>
      <c r="V85" s="65">
        <f t="shared" si="14"/>
        <v>0</v>
      </c>
      <c r="W85" s="55"/>
      <c r="X85" s="65"/>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64">
        <f t="shared" si="15"/>
        <v>0</v>
      </c>
      <c r="BB85" s="66">
        <f t="shared" si="16"/>
        <v>0</v>
      </c>
      <c r="BC85" s="25" t="str">
        <f t="shared" si="17"/>
        <v>INR Zero Only</v>
      </c>
      <c r="IA85" s="26">
        <v>1.73</v>
      </c>
      <c r="IB85" s="58" t="s">
        <v>448</v>
      </c>
      <c r="IC85" s="26" t="s">
        <v>120</v>
      </c>
      <c r="ID85" s="26">
        <v>5</v>
      </c>
      <c r="IE85" s="27" t="s">
        <v>740</v>
      </c>
      <c r="IF85" s="27"/>
      <c r="IG85" s="27"/>
      <c r="IH85" s="27"/>
      <c r="II85" s="27"/>
    </row>
    <row r="86" spans="1:243" s="26" customFormat="1" ht="35.25" customHeight="1">
      <c r="A86" s="68">
        <v>1.74</v>
      </c>
      <c r="B86" s="75" t="s">
        <v>449</v>
      </c>
      <c r="C86" s="59" t="s">
        <v>121</v>
      </c>
      <c r="D86" s="74">
        <v>2</v>
      </c>
      <c r="E86" s="74" t="s">
        <v>740</v>
      </c>
      <c r="F86" s="57"/>
      <c r="G86" s="61"/>
      <c r="H86" s="29"/>
      <c r="I86" s="28" t="s">
        <v>24</v>
      </c>
      <c r="J86" s="30">
        <f t="shared" si="9"/>
        <v>1</v>
      </c>
      <c r="K86" s="31" t="s">
        <v>25</v>
      </c>
      <c r="L86" s="31" t="s">
        <v>4</v>
      </c>
      <c r="M86" s="62"/>
      <c r="N86" s="63">
        <f t="shared" si="10"/>
        <v>0</v>
      </c>
      <c r="O86" s="62"/>
      <c r="P86" s="62"/>
      <c r="Q86" s="56"/>
      <c r="R86" s="55">
        <f t="shared" si="11"/>
        <v>0</v>
      </c>
      <c r="S86" s="64">
        <f t="shared" si="12"/>
        <v>0</v>
      </c>
      <c r="T86" s="56"/>
      <c r="U86" s="55">
        <f t="shared" si="13"/>
        <v>0</v>
      </c>
      <c r="V86" s="65">
        <f t="shared" si="14"/>
        <v>0</v>
      </c>
      <c r="W86" s="55"/>
      <c r="X86" s="65"/>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64">
        <f t="shared" si="15"/>
        <v>0</v>
      </c>
      <c r="BB86" s="66">
        <f t="shared" si="16"/>
        <v>0</v>
      </c>
      <c r="BC86" s="25" t="str">
        <f t="shared" si="17"/>
        <v>INR Zero Only</v>
      </c>
      <c r="IA86" s="26">
        <v>1.74</v>
      </c>
      <c r="IB86" s="58" t="s">
        <v>449</v>
      </c>
      <c r="IC86" s="26" t="s">
        <v>121</v>
      </c>
      <c r="ID86" s="26">
        <v>2</v>
      </c>
      <c r="IE86" s="27" t="s">
        <v>740</v>
      </c>
      <c r="IF86" s="27"/>
      <c r="IG86" s="27"/>
      <c r="IH86" s="27"/>
      <c r="II86" s="27"/>
    </row>
    <row r="87" spans="1:243" s="26" customFormat="1" ht="35.25" customHeight="1">
      <c r="A87" s="68">
        <v>1.75</v>
      </c>
      <c r="B87" s="75" t="s">
        <v>450</v>
      </c>
      <c r="C87" s="59" t="s">
        <v>122</v>
      </c>
      <c r="D87" s="74">
        <v>2</v>
      </c>
      <c r="E87" s="74" t="s">
        <v>740</v>
      </c>
      <c r="F87" s="57"/>
      <c r="G87" s="61"/>
      <c r="H87" s="29"/>
      <c r="I87" s="28" t="s">
        <v>24</v>
      </c>
      <c r="J87" s="30">
        <f t="shared" si="9"/>
        <v>1</v>
      </c>
      <c r="K87" s="31" t="s">
        <v>25</v>
      </c>
      <c r="L87" s="31" t="s">
        <v>4</v>
      </c>
      <c r="M87" s="62"/>
      <c r="N87" s="63">
        <f t="shared" si="10"/>
        <v>0</v>
      </c>
      <c r="O87" s="62"/>
      <c r="P87" s="62"/>
      <c r="Q87" s="56"/>
      <c r="R87" s="55">
        <f t="shared" si="11"/>
        <v>0</v>
      </c>
      <c r="S87" s="64">
        <f t="shared" si="12"/>
        <v>0</v>
      </c>
      <c r="T87" s="56"/>
      <c r="U87" s="55">
        <f t="shared" si="13"/>
        <v>0</v>
      </c>
      <c r="V87" s="65">
        <f t="shared" si="14"/>
        <v>0</v>
      </c>
      <c r="W87" s="55"/>
      <c r="X87" s="65"/>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64">
        <f t="shared" si="15"/>
        <v>0</v>
      </c>
      <c r="BB87" s="66">
        <f t="shared" si="16"/>
        <v>0</v>
      </c>
      <c r="BC87" s="25" t="str">
        <f t="shared" si="17"/>
        <v>INR Zero Only</v>
      </c>
      <c r="IA87" s="26">
        <v>1.75</v>
      </c>
      <c r="IB87" s="58" t="s">
        <v>450</v>
      </c>
      <c r="IC87" s="26" t="s">
        <v>122</v>
      </c>
      <c r="ID87" s="26">
        <v>2</v>
      </c>
      <c r="IE87" s="27" t="s">
        <v>740</v>
      </c>
      <c r="IF87" s="27"/>
      <c r="IG87" s="27"/>
      <c r="IH87" s="27"/>
      <c r="II87" s="27"/>
    </row>
    <row r="88" spans="1:243" s="26" customFormat="1" ht="35.25" customHeight="1">
      <c r="A88" s="68">
        <v>1.76</v>
      </c>
      <c r="B88" s="75" t="s">
        <v>451</v>
      </c>
      <c r="C88" s="59" t="s">
        <v>123</v>
      </c>
      <c r="D88" s="74">
        <v>3</v>
      </c>
      <c r="E88" s="74" t="s">
        <v>740</v>
      </c>
      <c r="F88" s="57"/>
      <c r="G88" s="61"/>
      <c r="H88" s="29"/>
      <c r="I88" s="28" t="s">
        <v>24</v>
      </c>
      <c r="J88" s="30">
        <f t="shared" si="9"/>
        <v>1</v>
      </c>
      <c r="K88" s="31" t="s">
        <v>25</v>
      </c>
      <c r="L88" s="31" t="s">
        <v>4</v>
      </c>
      <c r="M88" s="62"/>
      <c r="N88" s="63">
        <f t="shared" si="10"/>
        <v>0</v>
      </c>
      <c r="O88" s="62"/>
      <c r="P88" s="62"/>
      <c r="Q88" s="56"/>
      <c r="R88" s="55">
        <f t="shared" si="11"/>
        <v>0</v>
      </c>
      <c r="S88" s="64">
        <f t="shared" si="12"/>
        <v>0</v>
      </c>
      <c r="T88" s="56"/>
      <c r="U88" s="55">
        <f t="shared" si="13"/>
        <v>0</v>
      </c>
      <c r="V88" s="65">
        <f t="shared" si="14"/>
        <v>0</v>
      </c>
      <c r="W88" s="55"/>
      <c r="X88" s="65"/>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64">
        <f t="shared" si="15"/>
        <v>0</v>
      </c>
      <c r="BB88" s="66">
        <f t="shared" si="16"/>
        <v>0</v>
      </c>
      <c r="BC88" s="25" t="str">
        <f t="shared" si="17"/>
        <v>INR Zero Only</v>
      </c>
      <c r="IA88" s="26">
        <v>1.76</v>
      </c>
      <c r="IB88" s="58" t="s">
        <v>451</v>
      </c>
      <c r="IC88" s="26" t="s">
        <v>123</v>
      </c>
      <c r="ID88" s="26">
        <v>3</v>
      </c>
      <c r="IE88" s="27" t="s">
        <v>740</v>
      </c>
      <c r="IF88" s="27"/>
      <c r="IG88" s="27"/>
      <c r="IH88" s="27"/>
      <c r="II88" s="27"/>
    </row>
    <row r="89" spans="1:243" s="26" customFormat="1" ht="35.25" customHeight="1">
      <c r="A89" s="68">
        <v>1.77</v>
      </c>
      <c r="B89" s="75" t="s">
        <v>452</v>
      </c>
      <c r="C89" s="59" t="s">
        <v>124</v>
      </c>
      <c r="D89" s="74">
        <v>6</v>
      </c>
      <c r="E89" s="74" t="s">
        <v>740</v>
      </c>
      <c r="F89" s="57"/>
      <c r="G89" s="61"/>
      <c r="H89" s="29"/>
      <c r="I89" s="28" t="s">
        <v>24</v>
      </c>
      <c r="J89" s="30">
        <f t="shared" si="9"/>
        <v>1</v>
      </c>
      <c r="K89" s="31" t="s">
        <v>25</v>
      </c>
      <c r="L89" s="31" t="s">
        <v>4</v>
      </c>
      <c r="M89" s="62"/>
      <c r="N89" s="63">
        <f t="shared" si="10"/>
        <v>0</v>
      </c>
      <c r="O89" s="62"/>
      <c r="P89" s="62"/>
      <c r="Q89" s="56"/>
      <c r="R89" s="55">
        <f t="shared" si="11"/>
        <v>0</v>
      </c>
      <c r="S89" s="64">
        <f t="shared" si="12"/>
        <v>0</v>
      </c>
      <c r="T89" s="56"/>
      <c r="U89" s="55">
        <f t="shared" si="13"/>
        <v>0</v>
      </c>
      <c r="V89" s="65">
        <f t="shared" si="14"/>
        <v>0</v>
      </c>
      <c r="W89" s="55"/>
      <c r="X89" s="65"/>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64">
        <f t="shared" si="15"/>
        <v>0</v>
      </c>
      <c r="BB89" s="66">
        <f t="shared" si="16"/>
        <v>0</v>
      </c>
      <c r="BC89" s="25" t="str">
        <f t="shared" si="17"/>
        <v>INR Zero Only</v>
      </c>
      <c r="IA89" s="26">
        <v>1.77</v>
      </c>
      <c r="IB89" s="58" t="s">
        <v>452</v>
      </c>
      <c r="IC89" s="26" t="s">
        <v>124</v>
      </c>
      <c r="ID89" s="26">
        <v>6</v>
      </c>
      <c r="IE89" s="27" t="s">
        <v>740</v>
      </c>
      <c r="IF89" s="27"/>
      <c r="IG89" s="27"/>
      <c r="IH89" s="27"/>
      <c r="II89" s="27"/>
    </row>
    <row r="90" spans="1:243" s="26" customFormat="1" ht="35.25" customHeight="1">
      <c r="A90" s="68">
        <v>1.78</v>
      </c>
      <c r="B90" s="75" t="s">
        <v>453</v>
      </c>
      <c r="C90" s="59" t="s">
        <v>125</v>
      </c>
      <c r="D90" s="74">
        <v>2</v>
      </c>
      <c r="E90" s="74" t="s">
        <v>740</v>
      </c>
      <c r="F90" s="57"/>
      <c r="G90" s="61"/>
      <c r="H90" s="29"/>
      <c r="I90" s="28" t="s">
        <v>24</v>
      </c>
      <c r="J90" s="30">
        <f t="shared" si="9"/>
        <v>1</v>
      </c>
      <c r="K90" s="31" t="s">
        <v>25</v>
      </c>
      <c r="L90" s="31" t="s">
        <v>4</v>
      </c>
      <c r="M90" s="62"/>
      <c r="N90" s="63">
        <f t="shared" si="10"/>
        <v>0</v>
      </c>
      <c r="O90" s="62"/>
      <c r="P90" s="62"/>
      <c r="Q90" s="56"/>
      <c r="R90" s="55">
        <f t="shared" si="11"/>
        <v>0</v>
      </c>
      <c r="S90" s="64">
        <f t="shared" si="12"/>
        <v>0</v>
      </c>
      <c r="T90" s="56"/>
      <c r="U90" s="55">
        <f t="shared" si="13"/>
        <v>0</v>
      </c>
      <c r="V90" s="65">
        <f t="shared" si="14"/>
        <v>0</v>
      </c>
      <c r="W90" s="55"/>
      <c r="X90" s="65"/>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64">
        <f t="shared" si="15"/>
        <v>0</v>
      </c>
      <c r="BB90" s="66">
        <f t="shared" si="16"/>
        <v>0</v>
      </c>
      <c r="BC90" s="25" t="str">
        <f t="shared" si="17"/>
        <v>INR Zero Only</v>
      </c>
      <c r="IA90" s="26">
        <v>1.78</v>
      </c>
      <c r="IB90" s="58" t="s">
        <v>453</v>
      </c>
      <c r="IC90" s="26" t="s">
        <v>125</v>
      </c>
      <c r="ID90" s="26">
        <v>2</v>
      </c>
      <c r="IE90" s="27" t="s">
        <v>740</v>
      </c>
      <c r="IF90" s="27"/>
      <c r="IG90" s="27"/>
      <c r="IH90" s="27"/>
      <c r="II90" s="27"/>
    </row>
    <row r="91" spans="1:243" s="26" customFormat="1" ht="35.25" customHeight="1">
      <c r="A91" s="68">
        <v>1.79</v>
      </c>
      <c r="B91" s="75" t="s">
        <v>454</v>
      </c>
      <c r="C91" s="59" t="s">
        <v>126</v>
      </c>
      <c r="D91" s="74">
        <v>2</v>
      </c>
      <c r="E91" s="74" t="s">
        <v>740</v>
      </c>
      <c r="F91" s="57"/>
      <c r="G91" s="61"/>
      <c r="H91" s="29"/>
      <c r="I91" s="28" t="s">
        <v>24</v>
      </c>
      <c r="J91" s="30">
        <f t="shared" si="9"/>
        <v>1</v>
      </c>
      <c r="K91" s="31" t="s">
        <v>25</v>
      </c>
      <c r="L91" s="31" t="s">
        <v>4</v>
      </c>
      <c r="M91" s="62"/>
      <c r="N91" s="63">
        <f t="shared" si="10"/>
        <v>0</v>
      </c>
      <c r="O91" s="62"/>
      <c r="P91" s="62"/>
      <c r="Q91" s="56"/>
      <c r="R91" s="55">
        <f t="shared" si="11"/>
        <v>0</v>
      </c>
      <c r="S91" s="64">
        <f t="shared" si="12"/>
        <v>0</v>
      </c>
      <c r="T91" s="56"/>
      <c r="U91" s="55">
        <f t="shared" si="13"/>
        <v>0</v>
      </c>
      <c r="V91" s="65">
        <f t="shared" si="14"/>
        <v>0</v>
      </c>
      <c r="W91" s="55"/>
      <c r="X91" s="65"/>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64">
        <f t="shared" si="15"/>
        <v>0</v>
      </c>
      <c r="BB91" s="66">
        <f t="shared" si="16"/>
        <v>0</v>
      </c>
      <c r="BC91" s="25" t="str">
        <f t="shared" si="17"/>
        <v>INR Zero Only</v>
      </c>
      <c r="IA91" s="26">
        <v>1.79</v>
      </c>
      <c r="IB91" s="58" t="s">
        <v>454</v>
      </c>
      <c r="IC91" s="26" t="s">
        <v>126</v>
      </c>
      <c r="ID91" s="26">
        <v>2</v>
      </c>
      <c r="IE91" s="27" t="s">
        <v>740</v>
      </c>
      <c r="IF91" s="27"/>
      <c r="IG91" s="27"/>
      <c r="IH91" s="27"/>
      <c r="II91" s="27"/>
    </row>
    <row r="92" spans="1:243" s="26" customFormat="1" ht="35.25" customHeight="1">
      <c r="A92" s="68">
        <v>1.8</v>
      </c>
      <c r="B92" s="77" t="s">
        <v>455</v>
      </c>
      <c r="C92" s="59" t="s">
        <v>127</v>
      </c>
      <c r="D92" s="74">
        <v>2</v>
      </c>
      <c r="E92" s="74" t="s">
        <v>740</v>
      </c>
      <c r="F92" s="57"/>
      <c r="G92" s="61"/>
      <c r="H92" s="29"/>
      <c r="I92" s="28" t="s">
        <v>24</v>
      </c>
      <c r="J92" s="30">
        <f t="shared" si="9"/>
        <v>1</v>
      </c>
      <c r="K92" s="31" t="s">
        <v>25</v>
      </c>
      <c r="L92" s="31" t="s">
        <v>4</v>
      </c>
      <c r="M92" s="62"/>
      <c r="N92" s="63">
        <f t="shared" si="10"/>
        <v>0</v>
      </c>
      <c r="O92" s="62"/>
      <c r="P92" s="62"/>
      <c r="Q92" s="56"/>
      <c r="R92" s="55">
        <f t="shared" si="11"/>
        <v>0</v>
      </c>
      <c r="S92" s="64">
        <f t="shared" si="12"/>
        <v>0</v>
      </c>
      <c r="T92" s="56"/>
      <c r="U92" s="55">
        <f t="shared" si="13"/>
        <v>0</v>
      </c>
      <c r="V92" s="65">
        <f t="shared" si="14"/>
        <v>0</v>
      </c>
      <c r="W92" s="55"/>
      <c r="X92" s="65"/>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64">
        <f t="shared" si="15"/>
        <v>0</v>
      </c>
      <c r="BB92" s="66">
        <f t="shared" si="16"/>
        <v>0</v>
      </c>
      <c r="BC92" s="25" t="str">
        <f t="shared" si="17"/>
        <v>INR Zero Only</v>
      </c>
      <c r="IA92" s="26">
        <v>1.8</v>
      </c>
      <c r="IB92" s="58" t="s">
        <v>455</v>
      </c>
      <c r="IC92" s="26" t="s">
        <v>127</v>
      </c>
      <c r="ID92" s="26">
        <v>2</v>
      </c>
      <c r="IE92" s="27" t="s">
        <v>740</v>
      </c>
      <c r="IF92" s="27"/>
      <c r="IG92" s="27"/>
      <c r="IH92" s="27"/>
      <c r="II92" s="27"/>
    </row>
    <row r="93" spans="1:243" s="26" customFormat="1" ht="35.25" customHeight="1">
      <c r="A93" s="68">
        <v>1.81</v>
      </c>
      <c r="B93" s="77" t="s">
        <v>456</v>
      </c>
      <c r="C93" s="59" t="s">
        <v>128</v>
      </c>
      <c r="D93" s="74">
        <v>4</v>
      </c>
      <c r="E93" s="78" t="s">
        <v>740</v>
      </c>
      <c r="F93" s="57"/>
      <c r="G93" s="61"/>
      <c r="H93" s="29"/>
      <c r="I93" s="28" t="s">
        <v>24</v>
      </c>
      <c r="J93" s="30">
        <f t="shared" si="9"/>
        <v>1</v>
      </c>
      <c r="K93" s="31" t="s">
        <v>25</v>
      </c>
      <c r="L93" s="31" t="s">
        <v>4</v>
      </c>
      <c r="M93" s="62"/>
      <c r="N93" s="63">
        <f t="shared" si="10"/>
        <v>0</v>
      </c>
      <c r="O93" s="62"/>
      <c r="P93" s="62"/>
      <c r="Q93" s="56"/>
      <c r="R93" s="55">
        <f t="shared" si="11"/>
        <v>0</v>
      </c>
      <c r="S93" s="64">
        <f t="shared" si="12"/>
        <v>0</v>
      </c>
      <c r="T93" s="56"/>
      <c r="U93" s="55">
        <f t="shared" si="13"/>
        <v>0</v>
      </c>
      <c r="V93" s="65">
        <f t="shared" si="14"/>
        <v>0</v>
      </c>
      <c r="W93" s="55"/>
      <c r="X93" s="65"/>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64">
        <f t="shared" si="15"/>
        <v>0</v>
      </c>
      <c r="BB93" s="66">
        <f t="shared" si="16"/>
        <v>0</v>
      </c>
      <c r="BC93" s="25" t="str">
        <f t="shared" si="17"/>
        <v>INR Zero Only</v>
      </c>
      <c r="IA93" s="26">
        <v>1.81</v>
      </c>
      <c r="IB93" s="58" t="s">
        <v>456</v>
      </c>
      <c r="IC93" s="26" t="s">
        <v>128</v>
      </c>
      <c r="ID93" s="26">
        <v>4</v>
      </c>
      <c r="IE93" s="27" t="s">
        <v>740</v>
      </c>
      <c r="IF93" s="27"/>
      <c r="IG93" s="27"/>
      <c r="IH93" s="27"/>
      <c r="II93" s="27"/>
    </row>
    <row r="94" spans="1:243" s="26" customFormat="1" ht="35.25" customHeight="1">
      <c r="A94" s="68">
        <v>1.82</v>
      </c>
      <c r="B94" s="75" t="s">
        <v>457</v>
      </c>
      <c r="C94" s="59" t="s">
        <v>129</v>
      </c>
      <c r="D94" s="74">
        <v>2</v>
      </c>
      <c r="E94" s="74" t="s">
        <v>740</v>
      </c>
      <c r="F94" s="57"/>
      <c r="G94" s="61"/>
      <c r="H94" s="29"/>
      <c r="I94" s="28" t="s">
        <v>24</v>
      </c>
      <c r="J94" s="30">
        <f t="shared" si="9"/>
        <v>1</v>
      </c>
      <c r="K94" s="31" t="s">
        <v>25</v>
      </c>
      <c r="L94" s="31" t="s">
        <v>4</v>
      </c>
      <c r="M94" s="62"/>
      <c r="N94" s="63">
        <f t="shared" si="10"/>
        <v>0</v>
      </c>
      <c r="O94" s="62"/>
      <c r="P94" s="62"/>
      <c r="Q94" s="56"/>
      <c r="R94" s="55">
        <f t="shared" si="11"/>
        <v>0</v>
      </c>
      <c r="S94" s="64">
        <f t="shared" si="12"/>
        <v>0</v>
      </c>
      <c r="T94" s="56"/>
      <c r="U94" s="55">
        <f t="shared" si="13"/>
        <v>0</v>
      </c>
      <c r="V94" s="65">
        <f t="shared" si="14"/>
        <v>0</v>
      </c>
      <c r="W94" s="55"/>
      <c r="X94" s="65"/>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64">
        <f t="shared" si="15"/>
        <v>0</v>
      </c>
      <c r="BB94" s="66">
        <f t="shared" si="16"/>
        <v>0</v>
      </c>
      <c r="BC94" s="25" t="str">
        <f t="shared" si="17"/>
        <v>INR Zero Only</v>
      </c>
      <c r="IA94" s="26">
        <v>1.82</v>
      </c>
      <c r="IB94" s="58" t="s">
        <v>457</v>
      </c>
      <c r="IC94" s="26" t="s">
        <v>129</v>
      </c>
      <c r="ID94" s="26">
        <v>2</v>
      </c>
      <c r="IE94" s="27" t="s">
        <v>740</v>
      </c>
      <c r="IF94" s="27"/>
      <c r="IG94" s="27"/>
      <c r="IH94" s="27"/>
      <c r="II94" s="27"/>
    </row>
    <row r="95" spans="1:243" s="26" customFormat="1" ht="35.25" customHeight="1">
      <c r="A95" s="68">
        <v>1.83</v>
      </c>
      <c r="B95" s="77" t="s">
        <v>458</v>
      </c>
      <c r="C95" s="59" t="s">
        <v>130</v>
      </c>
      <c r="D95" s="74">
        <v>1</v>
      </c>
      <c r="E95" s="78" t="s">
        <v>740</v>
      </c>
      <c r="F95" s="57"/>
      <c r="G95" s="61"/>
      <c r="H95" s="29"/>
      <c r="I95" s="28" t="s">
        <v>24</v>
      </c>
      <c r="J95" s="30">
        <f t="shared" si="9"/>
        <v>1</v>
      </c>
      <c r="K95" s="31" t="s">
        <v>25</v>
      </c>
      <c r="L95" s="31" t="s">
        <v>4</v>
      </c>
      <c r="M95" s="62"/>
      <c r="N95" s="63">
        <f t="shared" si="10"/>
        <v>0</v>
      </c>
      <c r="O95" s="62"/>
      <c r="P95" s="62"/>
      <c r="Q95" s="56"/>
      <c r="R95" s="55">
        <f t="shared" si="11"/>
        <v>0</v>
      </c>
      <c r="S95" s="64">
        <f t="shared" si="12"/>
        <v>0</v>
      </c>
      <c r="T95" s="56"/>
      <c r="U95" s="55">
        <f t="shared" si="13"/>
        <v>0</v>
      </c>
      <c r="V95" s="65">
        <f t="shared" si="14"/>
        <v>0</v>
      </c>
      <c r="W95" s="55"/>
      <c r="X95" s="65"/>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64">
        <f t="shared" si="15"/>
        <v>0</v>
      </c>
      <c r="BB95" s="66">
        <f t="shared" si="16"/>
        <v>0</v>
      </c>
      <c r="BC95" s="25" t="str">
        <f t="shared" si="17"/>
        <v>INR Zero Only</v>
      </c>
      <c r="IA95" s="26">
        <v>1.83</v>
      </c>
      <c r="IB95" s="58" t="s">
        <v>458</v>
      </c>
      <c r="IC95" s="26" t="s">
        <v>130</v>
      </c>
      <c r="ID95" s="26">
        <v>1</v>
      </c>
      <c r="IE95" s="27" t="s">
        <v>740</v>
      </c>
      <c r="IF95" s="27"/>
      <c r="IG95" s="27"/>
      <c r="IH95" s="27"/>
      <c r="II95" s="27"/>
    </row>
    <row r="96" spans="1:243" s="26" customFormat="1" ht="35.25" customHeight="1">
      <c r="A96" s="68">
        <v>1.84</v>
      </c>
      <c r="B96" s="77" t="s">
        <v>459</v>
      </c>
      <c r="C96" s="59" t="s">
        <v>131</v>
      </c>
      <c r="D96" s="74">
        <v>18</v>
      </c>
      <c r="E96" s="74" t="s">
        <v>740</v>
      </c>
      <c r="F96" s="57"/>
      <c r="G96" s="61"/>
      <c r="H96" s="29"/>
      <c r="I96" s="28" t="s">
        <v>24</v>
      </c>
      <c r="J96" s="30">
        <f t="shared" si="9"/>
        <v>1</v>
      </c>
      <c r="K96" s="31" t="s">
        <v>25</v>
      </c>
      <c r="L96" s="31" t="s">
        <v>4</v>
      </c>
      <c r="M96" s="62"/>
      <c r="N96" s="63">
        <f t="shared" si="10"/>
        <v>0</v>
      </c>
      <c r="O96" s="62"/>
      <c r="P96" s="62"/>
      <c r="Q96" s="56"/>
      <c r="R96" s="55">
        <f t="shared" si="11"/>
        <v>0</v>
      </c>
      <c r="S96" s="64">
        <f t="shared" si="12"/>
        <v>0</v>
      </c>
      <c r="T96" s="56"/>
      <c r="U96" s="55">
        <f t="shared" si="13"/>
        <v>0</v>
      </c>
      <c r="V96" s="65">
        <f t="shared" si="14"/>
        <v>0</v>
      </c>
      <c r="W96" s="55"/>
      <c r="X96" s="65"/>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64">
        <f t="shared" si="15"/>
        <v>0</v>
      </c>
      <c r="BB96" s="66">
        <f t="shared" si="16"/>
        <v>0</v>
      </c>
      <c r="BC96" s="25" t="str">
        <f t="shared" si="17"/>
        <v>INR Zero Only</v>
      </c>
      <c r="IA96" s="26">
        <v>1.84</v>
      </c>
      <c r="IB96" s="58" t="s">
        <v>459</v>
      </c>
      <c r="IC96" s="26" t="s">
        <v>131</v>
      </c>
      <c r="ID96" s="26">
        <v>18</v>
      </c>
      <c r="IE96" s="27" t="s">
        <v>740</v>
      </c>
      <c r="IF96" s="27"/>
      <c r="IG96" s="27"/>
      <c r="IH96" s="27"/>
      <c r="II96" s="27"/>
    </row>
    <row r="97" spans="1:243" s="26" customFormat="1" ht="35.25" customHeight="1">
      <c r="A97" s="68">
        <v>1.85</v>
      </c>
      <c r="B97" s="76" t="s">
        <v>460</v>
      </c>
      <c r="C97" s="59" t="s">
        <v>132</v>
      </c>
      <c r="D97" s="74">
        <v>1</v>
      </c>
      <c r="E97" s="74" t="s">
        <v>740</v>
      </c>
      <c r="F97" s="57"/>
      <c r="G97" s="61"/>
      <c r="H97" s="29"/>
      <c r="I97" s="28" t="s">
        <v>24</v>
      </c>
      <c r="J97" s="30">
        <f t="shared" si="9"/>
        <v>1</v>
      </c>
      <c r="K97" s="31" t="s">
        <v>25</v>
      </c>
      <c r="L97" s="31" t="s">
        <v>4</v>
      </c>
      <c r="M97" s="62"/>
      <c r="N97" s="63">
        <f t="shared" si="10"/>
        <v>0</v>
      </c>
      <c r="O97" s="62"/>
      <c r="P97" s="62"/>
      <c r="Q97" s="56"/>
      <c r="R97" s="55">
        <f t="shared" si="11"/>
        <v>0</v>
      </c>
      <c r="S97" s="64">
        <f t="shared" si="12"/>
        <v>0</v>
      </c>
      <c r="T97" s="56"/>
      <c r="U97" s="55">
        <f t="shared" si="13"/>
        <v>0</v>
      </c>
      <c r="V97" s="65">
        <f t="shared" si="14"/>
        <v>0</v>
      </c>
      <c r="W97" s="55"/>
      <c r="X97" s="65"/>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64">
        <f t="shared" si="15"/>
        <v>0</v>
      </c>
      <c r="BB97" s="66">
        <f t="shared" si="16"/>
        <v>0</v>
      </c>
      <c r="BC97" s="25" t="str">
        <f t="shared" si="17"/>
        <v>INR Zero Only</v>
      </c>
      <c r="IA97" s="26">
        <v>1.85</v>
      </c>
      <c r="IB97" s="58" t="s">
        <v>460</v>
      </c>
      <c r="IC97" s="26" t="s">
        <v>132</v>
      </c>
      <c r="ID97" s="26">
        <v>1</v>
      </c>
      <c r="IE97" s="27" t="s">
        <v>740</v>
      </c>
      <c r="IF97" s="27"/>
      <c r="IG97" s="27"/>
      <c r="IH97" s="27"/>
      <c r="II97" s="27"/>
    </row>
    <row r="98" spans="1:243" s="26" customFormat="1" ht="35.25" customHeight="1">
      <c r="A98" s="68">
        <v>1.86</v>
      </c>
      <c r="B98" s="76" t="s">
        <v>461</v>
      </c>
      <c r="C98" s="59" t="s">
        <v>133</v>
      </c>
      <c r="D98" s="74">
        <v>1</v>
      </c>
      <c r="E98" s="74" t="s">
        <v>740</v>
      </c>
      <c r="F98" s="57"/>
      <c r="G98" s="61"/>
      <c r="H98" s="29"/>
      <c r="I98" s="28" t="s">
        <v>24</v>
      </c>
      <c r="J98" s="30">
        <f t="shared" si="9"/>
        <v>1</v>
      </c>
      <c r="K98" s="31" t="s">
        <v>25</v>
      </c>
      <c r="L98" s="31" t="s">
        <v>4</v>
      </c>
      <c r="M98" s="62"/>
      <c r="N98" s="63">
        <f t="shared" si="10"/>
        <v>0</v>
      </c>
      <c r="O98" s="62"/>
      <c r="P98" s="62"/>
      <c r="Q98" s="56"/>
      <c r="R98" s="55">
        <f t="shared" si="11"/>
        <v>0</v>
      </c>
      <c r="S98" s="64">
        <f t="shared" si="12"/>
        <v>0</v>
      </c>
      <c r="T98" s="56"/>
      <c r="U98" s="55">
        <f t="shared" si="13"/>
        <v>0</v>
      </c>
      <c r="V98" s="65">
        <f t="shared" si="14"/>
        <v>0</v>
      </c>
      <c r="W98" s="55"/>
      <c r="X98" s="65"/>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64">
        <f t="shared" si="15"/>
        <v>0</v>
      </c>
      <c r="BB98" s="66">
        <f t="shared" si="16"/>
        <v>0</v>
      </c>
      <c r="BC98" s="25" t="str">
        <f t="shared" si="17"/>
        <v>INR Zero Only</v>
      </c>
      <c r="IA98" s="26">
        <v>1.86</v>
      </c>
      <c r="IB98" s="58" t="s">
        <v>461</v>
      </c>
      <c r="IC98" s="26" t="s">
        <v>133</v>
      </c>
      <c r="ID98" s="26">
        <v>1</v>
      </c>
      <c r="IE98" s="27" t="s">
        <v>740</v>
      </c>
      <c r="IF98" s="27"/>
      <c r="IG98" s="27"/>
      <c r="IH98" s="27"/>
      <c r="II98" s="27"/>
    </row>
    <row r="99" spans="1:243" s="26" customFormat="1" ht="35.25" customHeight="1">
      <c r="A99" s="68">
        <v>1.87</v>
      </c>
      <c r="B99" s="76" t="s">
        <v>462</v>
      </c>
      <c r="C99" s="59" t="s">
        <v>134</v>
      </c>
      <c r="D99" s="79">
        <v>1</v>
      </c>
      <c r="E99" s="79" t="s">
        <v>740</v>
      </c>
      <c r="F99" s="57"/>
      <c r="G99" s="61"/>
      <c r="H99" s="29"/>
      <c r="I99" s="28" t="s">
        <v>24</v>
      </c>
      <c r="J99" s="30">
        <f t="shared" si="9"/>
        <v>1</v>
      </c>
      <c r="K99" s="31" t="s">
        <v>25</v>
      </c>
      <c r="L99" s="31" t="s">
        <v>4</v>
      </c>
      <c r="M99" s="62"/>
      <c r="N99" s="63">
        <f t="shared" si="10"/>
        <v>0</v>
      </c>
      <c r="O99" s="62"/>
      <c r="P99" s="62"/>
      <c r="Q99" s="56"/>
      <c r="R99" s="55">
        <f t="shared" si="11"/>
        <v>0</v>
      </c>
      <c r="S99" s="64">
        <f t="shared" si="12"/>
        <v>0</v>
      </c>
      <c r="T99" s="56"/>
      <c r="U99" s="55">
        <f t="shared" si="13"/>
        <v>0</v>
      </c>
      <c r="V99" s="65">
        <f t="shared" si="14"/>
        <v>0</v>
      </c>
      <c r="W99" s="55"/>
      <c r="X99" s="65"/>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64">
        <f t="shared" si="15"/>
        <v>0</v>
      </c>
      <c r="BB99" s="66">
        <f t="shared" si="16"/>
        <v>0</v>
      </c>
      <c r="BC99" s="25" t="str">
        <f t="shared" si="17"/>
        <v>INR Zero Only</v>
      </c>
      <c r="IA99" s="26">
        <v>1.87</v>
      </c>
      <c r="IB99" s="58" t="s">
        <v>462</v>
      </c>
      <c r="IC99" s="26" t="s">
        <v>134</v>
      </c>
      <c r="ID99" s="26">
        <v>1</v>
      </c>
      <c r="IE99" s="27" t="s">
        <v>740</v>
      </c>
      <c r="IF99" s="27"/>
      <c r="IG99" s="27"/>
      <c r="IH99" s="27"/>
      <c r="II99" s="27"/>
    </row>
    <row r="100" spans="1:243" s="26" customFormat="1" ht="35.25" customHeight="1">
      <c r="A100" s="68">
        <v>1.88</v>
      </c>
      <c r="B100" s="76" t="s">
        <v>463</v>
      </c>
      <c r="C100" s="59" t="s">
        <v>135</v>
      </c>
      <c r="D100" s="74">
        <v>1</v>
      </c>
      <c r="E100" s="74" t="s">
        <v>740</v>
      </c>
      <c r="F100" s="57"/>
      <c r="G100" s="61"/>
      <c r="H100" s="29"/>
      <c r="I100" s="28" t="s">
        <v>24</v>
      </c>
      <c r="J100" s="30">
        <f t="shared" si="9"/>
        <v>1</v>
      </c>
      <c r="K100" s="31" t="s">
        <v>25</v>
      </c>
      <c r="L100" s="31" t="s">
        <v>4</v>
      </c>
      <c r="M100" s="62"/>
      <c r="N100" s="63">
        <f t="shared" si="10"/>
        <v>0</v>
      </c>
      <c r="O100" s="62"/>
      <c r="P100" s="62"/>
      <c r="Q100" s="56"/>
      <c r="R100" s="55">
        <f t="shared" si="11"/>
        <v>0</v>
      </c>
      <c r="S100" s="64">
        <f t="shared" si="12"/>
        <v>0</v>
      </c>
      <c r="T100" s="56"/>
      <c r="U100" s="55">
        <f t="shared" si="13"/>
        <v>0</v>
      </c>
      <c r="V100" s="65">
        <f t="shared" si="14"/>
        <v>0</v>
      </c>
      <c r="W100" s="55"/>
      <c r="X100" s="65"/>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64">
        <f t="shared" si="15"/>
        <v>0</v>
      </c>
      <c r="BB100" s="66">
        <f t="shared" si="16"/>
        <v>0</v>
      </c>
      <c r="BC100" s="25" t="str">
        <f t="shared" si="17"/>
        <v>INR Zero Only</v>
      </c>
      <c r="IA100" s="26">
        <v>1.88</v>
      </c>
      <c r="IB100" s="58" t="s">
        <v>463</v>
      </c>
      <c r="IC100" s="26" t="s">
        <v>135</v>
      </c>
      <c r="ID100" s="26">
        <v>1</v>
      </c>
      <c r="IE100" s="27" t="s">
        <v>740</v>
      </c>
      <c r="IF100" s="27"/>
      <c r="IG100" s="27"/>
      <c r="IH100" s="27"/>
      <c r="II100" s="27"/>
    </row>
    <row r="101" spans="1:243" s="26" customFormat="1" ht="35.25" customHeight="1">
      <c r="A101" s="68">
        <v>1.89</v>
      </c>
      <c r="B101" s="76" t="s">
        <v>464</v>
      </c>
      <c r="C101" s="59" t="s">
        <v>136</v>
      </c>
      <c r="D101" s="74">
        <v>1</v>
      </c>
      <c r="E101" s="74" t="s">
        <v>740</v>
      </c>
      <c r="F101" s="57"/>
      <c r="G101" s="61"/>
      <c r="H101" s="29"/>
      <c r="I101" s="28" t="s">
        <v>24</v>
      </c>
      <c r="J101" s="30">
        <f t="shared" si="9"/>
        <v>1</v>
      </c>
      <c r="K101" s="31" t="s">
        <v>25</v>
      </c>
      <c r="L101" s="31" t="s">
        <v>4</v>
      </c>
      <c r="M101" s="62"/>
      <c r="N101" s="63">
        <f t="shared" si="10"/>
        <v>0</v>
      </c>
      <c r="O101" s="62"/>
      <c r="P101" s="62"/>
      <c r="Q101" s="56"/>
      <c r="R101" s="55">
        <f t="shared" si="11"/>
        <v>0</v>
      </c>
      <c r="S101" s="64">
        <f t="shared" si="12"/>
        <v>0</v>
      </c>
      <c r="T101" s="56"/>
      <c r="U101" s="55">
        <f t="shared" si="13"/>
        <v>0</v>
      </c>
      <c r="V101" s="65">
        <f t="shared" si="14"/>
        <v>0</v>
      </c>
      <c r="W101" s="55"/>
      <c r="X101" s="65"/>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64">
        <f t="shared" si="15"/>
        <v>0</v>
      </c>
      <c r="BB101" s="66">
        <f t="shared" si="16"/>
        <v>0</v>
      </c>
      <c r="BC101" s="25" t="str">
        <f t="shared" si="17"/>
        <v>INR Zero Only</v>
      </c>
      <c r="IA101" s="26">
        <v>1.89</v>
      </c>
      <c r="IB101" s="58" t="s">
        <v>464</v>
      </c>
      <c r="IC101" s="26" t="s">
        <v>136</v>
      </c>
      <c r="ID101" s="26">
        <v>1</v>
      </c>
      <c r="IE101" s="27" t="s">
        <v>740</v>
      </c>
      <c r="IF101" s="27"/>
      <c r="IG101" s="27"/>
      <c r="IH101" s="27"/>
      <c r="II101" s="27"/>
    </row>
    <row r="102" spans="1:243" s="26" customFormat="1" ht="35.25" customHeight="1">
      <c r="A102" s="68">
        <v>1.9</v>
      </c>
      <c r="B102" s="76" t="s">
        <v>465</v>
      </c>
      <c r="C102" s="59" t="s">
        <v>137</v>
      </c>
      <c r="D102" s="74">
        <v>1</v>
      </c>
      <c r="E102" s="74" t="s">
        <v>740</v>
      </c>
      <c r="F102" s="57"/>
      <c r="G102" s="61"/>
      <c r="H102" s="29"/>
      <c r="I102" s="28" t="s">
        <v>24</v>
      </c>
      <c r="J102" s="30">
        <f t="shared" si="9"/>
        <v>1</v>
      </c>
      <c r="K102" s="31" t="s">
        <v>25</v>
      </c>
      <c r="L102" s="31" t="s">
        <v>4</v>
      </c>
      <c r="M102" s="62"/>
      <c r="N102" s="63">
        <f t="shared" si="10"/>
        <v>0</v>
      </c>
      <c r="O102" s="62"/>
      <c r="P102" s="62"/>
      <c r="Q102" s="56"/>
      <c r="R102" s="55">
        <f t="shared" si="11"/>
        <v>0</v>
      </c>
      <c r="S102" s="64">
        <f t="shared" si="12"/>
        <v>0</v>
      </c>
      <c r="T102" s="56"/>
      <c r="U102" s="55">
        <f t="shared" si="13"/>
        <v>0</v>
      </c>
      <c r="V102" s="65">
        <f t="shared" si="14"/>
        <v>0</v>
      </c>
      <c r="W102" s="55"/>
      <c r="X102" s="65"/>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64">
        <f t="shared" si="15"/>
        <v>0</v>
      </c>
      <c r="BB102" s="66">
        <f t="shared" si="16"/>
        <v>0</v>
      </c>
      <c r="BC102" s="25" t="str">
        <f t="shared" si="17"/>
        <v>INR Zero Only</v>
      </c>
      <c r="IA102" s="26">
        <v>1.9</v>
      </c>
      <c r="IB102" s="58" t="s">
        <v>465</v>
      </c>
      <c r="IC102" s="26" t="s">
        <v>137</v>
      </c>
      <c r="ID102" s="26">
        <v>1</v>
      </c>
      <c r="IE102" s="27" t="s">
        <v>740</v>
      </c>
      <c r="IF102" s="27"/>
      <c r="IG102" s="27"/>
      <c r="IH102" s="27"/>
      <c r="II102" s="27"/>
    </row>
    <row r="103" spans="1:243" s="26" customFormat="1" ht="35.25" customHeight="1">
      <c r="A103" s="68">
        <v>1.91</v>
      </c>
      <c r="B103" s="77" t="s">
        <v>466</v>
      </c>
      <c r="C103" s="59" t="s">
        <v>138</v>
      </c>
      <c r="D103" s="74">
        <v>1</v>
      </c>
      <c r="E103" s="78" t="s">
        <v>740</v>
      </c>
      <c r="F103" s="57"/>
      <c r="G103" s="61"/>
      <c r="H103" s="29"/>
      <c r="I103" s="28" t="s">
        <v>24</v>
      </c>
      <c r="J103" s="30">
        <f t="shared" si="9"/>
        <v>1</v>
      </c>
      <c r="K103" s="31" t="s">
        <v>25</v>
      </c>
      <c r="L103" s="31" t="s">
        <v>4</v>
      </c>
      <c r="M103" s="62"/>
      <c r="N103" s="63">
        <f t="shared" si="10"/>
        <v>0</v>
      </c>
      <c r="O103" s="62"/>
      <c r="P103" s="62"/>
      <c r="Q103" s="56"/>
      <c r="R103" s="55">
        <f t="shared" si="11"/>
        <v>0</v>
      </c>
      <c r="S103" s="64">
        <f t="shared" si="12"/>
        <v>0</v>
      </c>
      <c r="T103" s="56"/>
      <c r="U103" s="55">
        <f t="shared" si="13"/>
        <v>0</v>
      </c>
      <c r="V103" s="65">
        <f t="shared" si="14"/>
        <v>0</v>
      </c>
      <c r="W103" s="55"/>
      <c r="X103" s="65"/>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64">
        <f t="shared" si="15"/>
        <v>0</v>
      </c>
      <c r="BB103" s="66">
        <f t="shared" si="16"/>
        <v>0</v>
      </c>
      <c r="BC103" s="25" t="str">
        <f t="shared" si="17"/>
        <v>INR Zero Only</v>
      </c>
      <c r="IA103" s="26">
        <v>1.91</v>
      </c>
      <c r="IB103" s="58" t="s">
        <v>466</v>
      </c>
      <c r="IC103" s="26" t="s">
        <v>138</v>
      </c>
      <c r="ID103" s="26">
        <v>1</v>
      </c>
      <c r="IE103" s="27" t="s">
        <v>740</v>
      </c>
      <c r="IF103" s="27"/>
      <c r="IG103" s="27"/>
      <c r="IH103" s="27"/>
      <c r="II103" s="27"/>
    </row>
    <row r="104" spans="1:243" s="26" customFormat="1" ht="35.25" customHeight="1">
      <c r="A104" s="68">
        <v>1.92</v>
      </c>
      <c r="B104" s="77" t="s">
        <v>467</v>
      </c>
      <c r="C104" s="59" t="s">
        <v>139</v>
      </c>
      <c r="D104" s="74">
        <v>1</v>
      </c>
      <c r="E104" s="78" t="s">
        <v>740</v>
      </c>
      <c r="F104" s="57"/>
      <c r="G104" s="61"/>
      <c r="H104" s="29"/>
      <c r="I104" s="28" t="s">
        <v>24</v>
      </c>
      <c r="J104" s="30">
        <f t="shared" si="9"/>
        <v>1</v>
      </c>
      <c r="K104" s="31" t="s">
        <v>25</v>
      </c>
      <c r="L104" s="31" t="s">
        <v>4</v>
      </c>
      <c r="M104" s="62"/>
      <c r="N104" s="63">
        <f t="shared" si="10"/>
        <v>0</v>
      </c>
      <c r="O104" s="62"/>
      <c r="P104" s="62"/>
      <c r="Q104" s="56"/>
      <c r="R104" s="55">
        <f t="shared" si="11"/>
        <v>0</v>
      </c>
      <c r="S104" s="64">
        <f t="shared" si="12"/>
        <v>0</v>
      </c>
      <c r="T104" s="56"/>
      <c r="U104" s="55">
        <f t="shared" si="13"/>
        <v>0</v>
      </c>
      <c r="V104" s="65">
        <f t="shared" si="14"/>
        <v>0</v>
      </c>
      <c r="W104" s="55"/>
      <c r="X104" s="65"/>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64">
        <f t="shared" si="15"/>
        <v>0</v>
      </c>
      <c r="BB104" s="66">
        <f t="shared" si="16"/>
        <v>0</v>
      </c>
      <c r="BC104" s="25" t="str">
        <f t="shared" si="17"/>
        <v>INR Zero Only</v>
      </c>
      <c r="IA104" s="26">
        <v>1.92</v>
      </c>
      <c r="IB104" s="58" t="s">
        <v>467</v>
      </c>
      <c r="IC104" s="26" t="s">
        <v>139</v>
      </c>
      <c r="ID104" s="26">
        <v>1</v>
      </c>
      <c r="IE104" s="27" t="s">
        <v>740</v>
      </c>
      <c r="IF104" s="27"/>
      <c r="IG104" s="27"/>
      <c r="IH104" s="27"/>
      <c r="II104" s="27"/>
    </row>
    <row r="105" spans="1:243" s="26" customFormat="1" ht="35.25" customHeight="1">
      <c r="A105" s="68">
        <v>1.93</v>
      </c>
      <c r="B105" s="77" t="s">
        <v>468</v>
      </c>
      <c r="C105" s="59" t="s">
        <v>140</v>
      </c>
      <c r="D105" s="74">
        <v>1</v>
      </c>
      <c r="E105" s="78" t="s">
        <v>746</v>
      </c>
      <c r="F105" s="57"/>
      <c r="G105" s="61"/>
      <c r="H105" s="29"/>
      <c r="I105" s="28" t="s">
        <v>24</v>
      </c>
      <c r="J105" s="30">
        <f t="shared" si="9"/>
        <v>1</v>
      </c>
      <c r="K105" s="31" t="s">
        <v>25</v>
      </c>
      <c r="L105" s="31" t="s">
        <v>4</v>
      </c>
      <c r="M105" s="62"/>
      <c r="N105" s="63">
        <f t="shared" si="10"/>
        <v>0</v>
      </c>
      <c r="O105" s="62"/>
      <c r="P105" s="62"/>
      <c r="Q105" s="56"/>
      <c r="R105" s="55">
        <f t="shared" si="11"/>
        <v>0</v>
      </c>
      <c r="S105" s="64">
        <f t="shared" si="12"/>
        <v>0</v>
      </c>
      <c r="T105" s="56"/>
      <c r="U105" s="55">
        <f t="shared" si="13"/>
        <v>0</v>
      </c>
      <c r="V105" s="65">
        <f t="shared" si="14"/>
        <v>0</v>
      </c>
      <c r="W105" s="55"/>
      <c r="X105" s="65"/>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64">
        <f t="shared" si="15"/>
        <v>0</v>
      </c>
      <c r="BB105" s="66">
        <f t="shared" si="16"/>
        <v>0</v>
      </c>
      <c r="BC105" s="25" t="str">
        <f t="shared" si="17"/>
        <v>INR Zero Only</v>
      </c>
      <c r="IA105" s="26">
        <v>1.93</v>
      </c>
      <c r="IB105" s="58" t="s">
        <v>468</v>
      </c>
      <c r="IC105" s="26" t="s">
        <v>140</v>
      </c>
      <c r="ID105" s="26">
        <v>1</v>
      </c>
      <c r="IE105" s="27" t="s">
        <v>746</v>
      </c>
      <c r="IF105" s="27"/>
      <c r="IG105" s="27"/>
      <c r="IH105" s="27"/>
      <c r="II105" s="27"/>
    </row>
    <row r="106" spans="1:243" s="26" customFormat="1" ht="35.25" customHeight="1">
      <c r="A106" s="68">
        <v>1.94</v>
      </c>
      <c r="B106" s="77" t="s">
        <v>469</v>
      </c>
      <c r="C106" s="59" t="s">
        <v>141</v>
      </c>
      <c r="D106" s="74">
        <v>1</v>
      </c>
      <c r="E106" s="78" t="s">
        <v>747</v>
      </c>
      <c r="F106" s="57"/>
      <c r="G106" s="61"/>
      <c r="H106" s="29"/>
      <c r="I106" s="28" t="s">
        <v>24</v>
      </c>
      <c r="J106" s="30">
        <f t="shared" si="9"/>
        <v>1</v>
      </c>
      <c r="K106" s="31" t="s">
        <v>25</v>
      </c>
      <c r="L106" s="31" t="s">
        <v>4</v>
      </c>
      <c r="M106" s="62"/>
      <c r="N106" s="63">
        <f t="shared" si="10"/>
        <v>0</v>
      </c>
      <c r="O106" s="62"/>
      <c r="P106" s="62"/>
      <c r="Q106" s="56"/>
      <c r="R106" s="55">
        <f t="shared" si="11"/>
        <v>0</v>
      </c>
      <c r="S106" s="64">
        <f t="shared" si="12"/>
        <v>0</v>
      </c>
      <c r="T106" s="56"/>
      <c r="U106" s="55">
        <f t="shared" si="13"/>
        <v>0</v>
      </c>
      <c r="V106" s="65">
        <f t="shared" si="14"/>
        <v>0</v>
      </c>
      <c r="W106" s="55"/>
      <c r="X106" s="65"/>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64">
        <f t="shared" si="15"/>
        <v>0</v>
      </c>
      <c r="BB106" s="66">
        <f t="shared" si="16"/>
        <v>0</v>
      </c>
      <c r="BC106" s="25" t="str">
        <f t="shared" si="17"/>
        <v>INR Zero Only</v>
      </c>
      <c r="IA106" s="26">
        <v>1.94</v>
      </c>
      <c r="IB106" s="58" t="s">
        <v>469</v>
      </c>
      <c r="IC106" s="26" t="s">
        <v>141</v>
      </c>
      <c r="ID106" s="26">
        <v>1</v>
      </c>
      <c r="IE106" s="27" t="s">
        <v>747</v>
      </c>
      <c r="IF106" s="27"/>
      <c r="IG106" s="27"/>
      <c r="IH106" s="27"/>
      <c r="II106" s="27"/>
    </row>
    <row r="107" spans="1:243" s="26" customFormat="1" ht="35.25" customHeight="1">
      <c r="A107" s="68">
        <v>1.95</v>
      </c>
      <c r="B107" s="76" t="s">
        <v>470</v>
      </c>
      <c r="C107" s="59" t="s">
        <v>142</v>
      </c>
      <c r="D107" s="74">
        <v>6</v>
      </c>
      <c r="E107" s="74" t="s">
        <v>748</v>
      </c>
      <c r="F107" s="57"/>
      <c r="G107" s="61"/>
      <c r="H107" s="29"/>
      <c r="I107" s="28" t="s">
        <v>24</v>
      </c>
      <c r="J107" s="30">
        <f t="shared" si="9"/>
        <v>1</v>
      </c>
      <c r="K107" s="31" t="s">
        <v>25</v>
      </c>
      <c r="L107" s="31" t="s">
        <v>4</v>
      </c>
      <c r="M107" s="62"/>
      <c r="N107" s="63">
        <f t="shared" si="10"/>
        <v>0</v>
      </c>
      <c r="O107" s="62"/>
      <c r="P107" s="62"/>
      <c r="Q107" s="56"/>
      <c r="R107" s="55">
        <f t="shared" si="11"/>
        <v>0</v>
      </c>
      <c r="S107" s="64">
        <f t="shared" si="12"/>
        <v>0</v>
      </c>
      <c r="T107" s="56"/>
      <c r="U107" s="55">
        <f t="shared" si="13"/>
        <v>0</v>
      </c>
      <c r="V107" s="65">
        <f t="shared" si="14"/>
        <v>0</v>
      </c>
      <c r="W107" s="55"/>
      <c r="X107" s="65"/>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64">
        <f t="shared" si="15"/>
        <v>0</v>
      </c>
      <c r="BB107" s="66">
        <f t="shared" si="16"/>
        <v>0</v>
      </c>
      <c r="BC107" s="25" t="str">
        <f t="shared" si="17"/>
        <v>INR Zero Only</v>
      </c>
      <c r="IA107" s="26">
        <v>1.95</v>
      </c>
      <c r="IB107" s="58" t="s">
        <v>470</v>
      </c>
      <c r="IC107" s="26" t="s">
        <v>142</v>
      </c>
      <c r="ID107" s="26">
        <v>6</v>
      </c>
      <c r="IE107" s="27" t="s">
        <v>748</v>
      </c>
      <c r="IF107" s="27"/>
      <c r="IG107" s="27"/>
      <c r="IH107" s="27"/>
      <c r="II107" s="27"/>
    </row>
    <row r="108" spans="1:243" s="26" customFormat="1" ht="35.25" customHeight="1">
      <c r="A108" s="68">
        <v>1.96</v>
      </c>
      <c r="B108" s="76" t="s">
        <v>471</v>
      </c>
      <c r="C108" s="59" t="s">
        <v>143</v>
      </c>
      <c r="D108" s="74">
        <v>12</v>
      </c>
      <c r="E108" s="74" t="s">
        <v>748</v>
      </c>
      <c r="F108" s="57"/>
      <c r="G108" s="61"/>
      <c r="H108" s="29"/>
      <c r="I108" s="28" t="s">
        <v>24</v>
      </c>
      <c r="J108" s="30">
        <f t="shared" si="9"/>
        <v>1</v>
      </c>
      <c r="K108" s="31" t="s">
        <v>25</v>
      </c>
      <c r="L108" s="31" t="s">
        <v>4</v>
      </c>
      <c r="M108" s="62"/>
      <c r="N108" s="63">
        <f t="shared" si="10"/>
        <v>0</v>
      </c>
      <c r="O108" s="62"/>
      <c r="P108" s="62"/>
      <c r="Q108" s="56"/>
      <c r="R108" s="55">
        <f t="shared" si="11"/>
        <v>0</v>
      </c>
      <c r="S108" s="64">
        <f t="shared" si="12"/>
        <v>0</v>
      </c>
      <c r="T108" s="56"/>
      <c r="U108" s="55">
        <f t="shared" si="13"/>
        <v>0</v>
      </c>
      <c r="V108" s="65">
        <f t="shared" si="14"/>
        <v>0</v>
      </c>
      <c r="W108" s="55"/>
      <c r="X108" s="65"/>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64">
        <f t="shared" si="15"/>
        <v>0</v>
      </c>
      <c r="BB108" s="66">
        <f t="shared" si="16"/>
        <v>0</v>
      </c>
      <c r="BC108" s="25" t="str">
        <f t="shared" si="17"/>
        <v>INR Zero Only</v>
      </c>
      <c r="IA108" s="26">
        <v>1.96</v>
      </c>
      <c r="IB108" s="58" t="s">
        <v>471</v>
      </c>
      <c r="IC108" s="26" t="s">
        <v>143</v>
      </c>
      <c r="ID108" s="26">
        <v>12</v>
      </c>
      <c r="IE108" s="27" t="s">
        <v>748</v>
      </c>
      <c r="IF108" s="27"/>
      <c r="IG108" s="27"/>
      <c r="IH108" s="27"/>
      <c r="II108" s="27"/>
    </row>
    <row r="109" spans="1:243" s="26" customFormat="1" ht="35.25" customHeight="1">
      <c r="A109" s="68">
        <v>1.97</v>
      </c>
      <c r="B109" s="76" t="s">
        <v>472</v>
      </c>
      <c r="C109" s="59" t="s">
        <v>144</v>
      </c>
      <c r="D109" s="74">
        <v>18</v>
      </c>
      <c r="E109" s="74" t="s">
        <v>748</v>
      </c>
      <c r="F109" s="57"/>
      <c r="G109" s="61"/>
      <c r="H109" s="29"/>
      <c r="I109" s="28" t="s">
        <v>24</v>
      </c>
      <c r="J109" s="30">
        <f t="shared" si="9"/>
        <v>1</v>
      </c>
      <c r="K109" s="31" t="s">
        <v>25</v>
      </c>
      <c r="L109" s="31" t="s">
        <v>4</v>
      </c>
      <c r="M109" s="62"/>
      <c r="N109" s="63">
        <f t="shared" si="10"/>
        <v>0</v>
      </c>
      <c r="O109" s="62"/>
      <c r="P109" s="62"/>
      <c r="Q109" s="56"/>
      <c r="R109" s="55">
        <f t="shared" si="11"/>
        <v>0</v>
      </c>
      <c r="S109" s="64">
        <f t="shared" si="12"/>
        <v>0</v>
      </c>
      <c r="T109" s="56"/>
      <c r="U109" s="55">
        <f t="shared" si="13"/>
        <v>0</v>
      </c>
      <c r="V109" s="65">
        <f t="shared" si="14"/>
        <v>0</v>
      </c>
      <c r="W109" s="55"/>
      <c r="X109" s="65"/>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64">
        <f t="shared" si="15"/>
        <v>0</v>
      </c>
      <c r="BB109" s="66">
        <f t="shared" si="16"/>
        <v>0</v>
      </c>
      <c r="BC109" s="25" t="str">
        <f t="shared" si="17"/>
        <v>INR Zero Only</v>
      </c>
      <c r="IA109" s="26">
        <v>1.97</v>
      </c>
      <c r="IB109" s="58" t="s">
        <v>472</v>
      </c>
      <c r="IC109" s="26" t="s">
        <v>144</v>
      </c>
      <c r="ID109" s="26">
        <v>18</v>
      </c>
      <c r="IE109" s="27" t="s">
        <v>748</v>
      </c>
      <c r="IF109" s="27"/>
      <c r="IG109" s="27"/>
      <c r="IH109" s="27"/>
      <c r="II109" s="27"/>
    </row>
    <row r="110" spans="1:243" s="26" customFormat="1" ht="35.25" customHeight="1">
      <c r="A110" s="68">
        <v>1.98</v>
      </c>
      <c r="B110" s="76" t="s">
        <v>473</v>
      </c>
      <c r="C110" s="59" t="s">
        <v>145</v>
      </c>
      <c r="D110" s="74">
        <v>30</v>
      </c>
      <c r="E110" s="74" t="s">
        <v>748</v>
      </c>
      <c r="F110" s="57"/>
      <c r="G110" s="61"/>
      <c r="H110" s="29"/>
      <c r="I110" s="28" t="s">
        <v>24</v>
      </c>
      <c r="J110" s="30">
        <f t="shared" si="9"/>
        <v>1</v>
      </c>
      <c r="K110" s="31" t="s">
        <v>25</v>
      </c>
      <c r="L110" s="31" t="s">
        <v>4</v>
      </c>
      <c r="M110" s="62"/>
      <c r="N110" s="63">
        <f t="shared" si="10"/>
        <v>0</v>
      </c>
      <c r="O110" s="62"/>
      <c r="P110" s="62"/>
      <c r="Q110" s="56"/>
      <c r="R110" s="55">
        <f t="shared" si="11"/>
        <v>0</v>
      </c>
      <c r="S110" s="64">
        <f t="shared" si="12"/>
        <v>0</v>
      </c>
      <c r="T110" s="56"/>
      <c r="U110" s="55">
        <f t="shared" si="13"/>
        <v>0</v>
      </c>
      <c r="V110" s="65">
        <f t="shared" si="14"/>
        <v>0</v>
      </c>
      <c r="W110" s="55"/>
      <c r="X110" s="65"/>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64">
        <f t="shared" si="15"/>
        <v>0</v>
      </c>
      <c r="BB110" s="66">
        <f t="shared" si="16"/>
        <v>0</v>
      </c>
      <c r="BC110" s="25" t="str">
        <f t="shared" si="17"/>
        <v>INR Zero Only</v>
      </c>
      <c r="IA110" s="26">
        <v>1.98</v>
      </c>
      <c r="IB110" s="58" t="s">
        <v>473</v>
      </c>
      <c r="IC110" s="26" t="s">
        <v>145</v>
      </c>
      <c r="ID110" s="26">
        <v>30</v>
      </c>
      <c r="IE110" s="27" t="s">
        <v>748</v>
      </c>
      <c r="IF110" s="27"/>
      <c r="IG110" s="27"/>
      <c r="IH110" s="27"/>
      <c r="II110" s="27"/>
    </row>
    <row r="111" spans="1:243" s="26" customFormat="1" ht="35.25" customHeight="1">
      <c r="A111" s="68">
        <v>1.99</v>
      </c>
      <c r="B111" s="76" t="s">
        <v>474</v>
      </c>
      <c r="C111" s="59" t="s">
        <v>146</v>
      </c>
      <c r="D111" s="74">
        <v>3</v>
      </c>
      <c r="E111" s="74" t="s">
        <v>748</v>
      </c>
      <c r="F111" s="57"/>
      <c r="G111" s="61"/>
      <c r="H111" s="29"/>
      <c r="I111" s="28" t="s">
        <v>24</v>
      </c>
      <c r="J111" s="30">
        <f t="shared" si="9"/>
        <v>1</v>
      </c>
      <c r="K111" s="31" t="s">
        <v>25</v>
      </c>
      <c r="L111" s="31" t="s">
        <v>4</v>
      </c>
      <c r="M111" s="62"/>
      <c r="N111" s="63">
        <f t="shared" si="10"/>
        <v>0</v>
      </c>
      <c r="O111" s="62"/>
      <c r="P111" s="62"/>
      <c r="Q111" s="56"/>
      <c r="R111" s="55">
        <f t="shared" si="11"/>
        <v>0</v>
      </c>
      <c r="S111" s="64">
        <f t="shared" si="12"/>
        <v>0</v>
      </c>
      <c r="T111" s="56"/>
      <c r="U111" s="55">
        <f t="shared" si="13"/>
        <v>0</v>
      </c>
      <c r="V111" s="65">
        <f t="shared" si="14"/>
        <v>0</v>
      </c>
      <c r="W111" s="55"/>
      <c r="X111" s="65"/>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64">
        <f t="shared" si="15"/>
        <v>0</v>
      </c>
      <c r="BB111" s="66">
        <f t="shared" si="16"/>
        <v>0</v>
      </c>
      <c r="BC111" s="25" t="str">
        <f t="shared" si="17"/>
        <v>INR Zero Only</v>
      </c>
      <c r="IA111" s="26">
        <v>1.99</v>
      </c>
      <c r="IB111" s="58" t="s">
        <v>474</v>
      </c>
      <c r="IC111" s="26" t="s">
        <v>146</v>
      </c>
      <c r="ID111" s="26">
        <v>3</v>
      </c>
      <c r="IE111" s="27" t="s">
        <v>748</v>
      </c>
      <c r="IF111" s="27"/>
      <c r="IG111" s="27"/>
      <c r="IH111" s="27"/>
      <c r="II111" s="27"/>
    </row>
    <row r="112" spans="1:243" s="26" customFormat="1" ht="35.25" customHeight="1">
      <c r="A112" s="68">
        <v>2</v>
      </c>
      <c r="B112" s="76" t="s">
        <v>475</v>
      </c>
      <c r="C112" s="59" t="s">
        <v>147</v>
      </c>
      <c r="D112" s="74">
        <v>3</v>
      </c>
      <c r="E112" s="74" t="s">
        <v>748</v>
      </c>
      <c r="F112" s="57"/>
      <c r="G112" s="61"/>
      <c r="H112" s="29"/>
      <c r="I112" s="28" t="s">
        <v>24</v>
      </c>
      <c r="J112" s="30">
        <f t="shared" si="9"/>
        <v>1</v>
      </c>
      <c r="K112" s="31" t="s">
        <v>25</v>
      </c>
      <c r="L112" s="31" t="s">
        <v>4</v>
      </c>
      <c r="M112" s="62"/>
      <c r="N112" s="63">
        <f t="shared" si="10"/>
        <v>0</v>
      </c>
      <c r="O112" s="62"/>
      <c r="P112" s="62"/>
      <c r="Q112" s="56"/>
      <c r="R112" s="55">
        <f t="shared" si="11"/>
        <v>0</v>
      </c>
      <c r="S112" s="64">
        <f t="shared" si="12"/>
        <v>0</v>
      </c>
      <c r="T112" s="56"/>
      <c r="U112" s="55">
        <f t="shared" si="13"/>
        <v>0</v>
      </c>
      <c r="V112" s="65">
        <f t="shared" si="14"/>
        <v>0</v>
      </c>
      <c r="W112" s="55"/>
      <c r="X112" s="65"/>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64">
        <f t="shared" si="15"/>
        <v>0</v>
      </c>
      <c r="BB112" s="66">
        <f t="shared" si="16"/>
        <v>0</v>
      </c>
      <c r="BC112" s="25" t="str">
        <f t="shared" si="17"/>
        <v>INR Zero Only</v>
      </c>
      <c r="IA112" s="26">
        <v>2</v>
      </c>
      <c r="IB112" s="58" t="s">
        <v>475</v>
      </c>
      <c r="IC112" s="26" t="s">
        <v>147</v>
      </c>
      <c r="ID112" s="26">
        <v>3</v>
      </c>
      <c r="IE112" s="27" t="s">
        <v>748</v>
      </c>
      <c r="IF112" s="27"/>
      <c r="IG112" s="27"/>
      <c r="IH112" s="27"/>
      <c r="II112" s="27"/>
    </row>
    <row r="113" spans="1:243" s="26" customFormat="1" ht="35.25" customHeight="1">
      <c r="A113" s="68">
        <v>2.01</v>
      </c>
      <c r="B113" s="77" t="s">
        <v>476</v>
      </c>
      <c r="C113" s="59" t="s">
        <v>148</v>
      </c>
      <c r="D113" s="74">
        <v>1</v>
      </c>
      <c r="E113" s="78" t="s">
        <v>740</v>
      </c>
      <c r="F113" s="57"/>
      <c r="G113" s="61"/>
      <c r="H113" s="29"/>
      <c r="I113" s="28" t="s">
        <v>24</v>
      </c>
      <c r="J113" s="30">
        <f t="shared" si="9"/>
        <v>1</v>
      </c>
      <c r="K113" s="31" t="s">
        <v>25</v>
      </c>
      <c r="L113" s="31" t="s">
        <v>4</v>
      </c>
      <c r="M113" s="62"/>
      <c r="N113" s="63">
        <f t="shared" si="10"/>
        <v>0</v>
      </c>
      <c r="O113" s="62"/>
      <c r="P113" s="62"/>
      <c r="Q113" s="56"/>
      <c r="R113" s="55">
        <f t="shared" si="11"/>
        <v>0</v>
      </c>
      <c r="S113" s="64">
        <f t="shared" si="12"/>
        <v>0</v>
      </c>
      <c r="T113" s="56"/>
      <c r="U113" s="55">
        <f t="shared" si="13"/>
        <v>0</v>
      </c>
      <c r="V113" s="65">
        <f t="shared" si="14"/>
        <v>0</v>
      </c>
      <c r="W113" s="55"/>
      <c r="X113" s="65"/>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64">
        <f t="shared" si="15"/>
        <v>0</v>
      </c>
      <c r="BB113" s="66">
        <f t="shared" si="16"/>
        <v>0</v>
      </c>
      <c r="BC113" s="25" t="str">
        <f t="shared" si="17"/>
        <v>INR Zero Only</v>
      </c>
      <c r="IA113" s="26">
        <v>2.01</v>
      </c>
      <c r="IB113" s="58" t="s">
        <v>476</v>
      </c>
      <c r="IC113" s="26" t="s">
        <v>148</v>
      </c>
      <c r="ID113" s="26">
        <v>1</v>
      </c>
      <c r="IE113" s="27" t="s">
        <v>740</v>
      </c>
      <c r="IF113" s="27"/>
      <c r="IG113" s="27"/>
      <c r="IH113" s="27"/>
      <c r="II113" s="27"/>
    </row>
    <row r="114" spans="1:243" s="26" customFormat="1" ht="35.25" customHeight="1">
      <c r="A114" s="68">
        <v>2.02</v>
      </c>
      <c r="B114" s="76" t="s">
        <v>477</v>
      </c>
      <c r="C114" s="59" t="s">
        <v>149</v>
      </c>
      <c r="D114" s="74">
        <v>1</v>
      </c>
      <c r="E114" s="74" t="s">
        <v>740</v>
      </c>
      <c r="F114" s="57"/>
      <c r="G114" s="61"/>
      <c r="H114" s="29"/>
      <c r="I114" s="28" t="s">
        <v>24</v>
      </c>
      <c r="J114" s="30">
        <f t="shared" si="9"/>
        <v>1</v>
      </c>
      <c r="K114" s="31" t="s">
        <v>25</v>
      </c>
      <c r="L114" s="31" t="s">
        <v>4</v>
      </c>
      <c r="M114" s="62"/>
      <c r="N114" s="63">
        <f t="shared" si="10"/>
        <v>0</v>
      </c>
      <c r="O114" s="62"/>
      <c r="P114" s="62"/>
      <c r="Q114" s="56"/>
      <c r="R114" s="55">
        <f t="shared" si="11"/>
        <v>0</v>
      </c>
      <c r="S114" s="64">
        <f t="shared" si="12"/>
        <v>0</v>
      </c>
      <c r="T114" s="56"/>
      <c r="U114" s="55">
        <f t="shared" si="13"/>
        <v>0</v>
      </c>
      <c r="V114" s="65">
        <f t="shared" si="14"/>
        <v>0</v>
      </c>
      <c r="W114" s="55"/>
      <c r="X114" s="65"/>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64">
        <f t="shared" si="15"/>
        <v>0</v>
      </c>
      <c r="BB114" s="66">
        <f t="shared" si="16"/>
        <v>0</v>
      </c>
      <c r="BC114" s="25" t="str">
        <f t="shared" si="17"/>
        <v>INR Zero Only</v>
      </c>
      <c r="IA114" s="26">
        <v>2.02</v>
      </c>
      <c r="IB114" s="58" t="s">
        <v>477</v>
      </c>
      <c r="IC114" s="26" t="s">
        <v>149</v>
      </c>
      <c r="ID114" s="26">
        <v>1</v>
      </c>
      <c r="IE114" s="27" t="s">
        <v>740</v>
      </c>
      <c r="IF114" s="27"/>
      <c r="IG114" s="27"/>
      <c r="IH114" s="27"/>
      <c r="II114" s="27"/>
    </row>
    <row r="115" spans="1:243" s="26" customFormat="1" ht="35.25" customHeight="1">
      <c r="A115" s="68">
        <v>2.03</v>
      </c>
      <c r="B115" s="76" t="s">
        <v>478</v>
      </c>
      <c r="C115" s="59" t="s">
        <v>150</v>
      </c>
      <c r="D115" s="74">
        <v>1</v>
      </c>
      <c r="E115" s="74" t="s">
        <v>740</v>
      </c>
      <c r="F115" s="57"/>
      <c r="G115" s="61"/>
      <c r="H115" s="29"/>
      <c r="I115" s="28" t="s">
        <v>24</v>
      </c>
      <c r="J115" s="30">
        <f t="shared" si="9"/>
        <v>1</v>
      </c>
      <c r="K115" s="31" t="s">
        <v>25</v>
      </c>
      <c r="L115" s="31" t="s">
        <v>4</v>
      </c>
      <c r="M115" s="62"/>
      <c r="N115" s="63">
        <f t="shared" si="10"/>
        <v>0</v>
      </c>
      <c r="O115" s="62"/>
      <c r="P115" s="62"/>
      <c r="Q115" s="56"/>
      <c r="R115" s="55">
        <f t="shared" si="11"/>
        <v>0</v>
      </c>
      <c r="S115" s="64">
        <f t="shared" si="12"/>
        <v>0</v>
      </c>
      <c r="T115" s="56"/>
      <c r="U115" s="55">
        <f t="shared" si="13"/>
        <v>0</v>
      </c>
      <c r="V115" s="65">
        <f t="shared" si="14"/>
        <v>0</v>
      </c>
      <c r="W115" s="55"/>
      <c r="X115" s="65"/>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64">
        <f t="shared" si="15"/>
        <v>0</v>
      </c>
      <c r="BB115" s="66">
        <f t="shared" si="16"/>
        <v>0</v>
      </c>
      <c r="BC115" s="25" t="str">
        <f t="shared" si="17"/>
        <v>INR Zero Only</v>
      </c>
      <c r="IA115" s="26">
        <v>2.03</v>
      </c>
      <c r="IB115" s="58" t="s">
        <v>478</v>
      </c>
      <c r="IC115" s="26" t="s">
        <v>150</v>
      </c>
      <c r="ID115" s="26">
        <v>1</v>
      </c>
      <c r="IE115" s="27" t="s">
        <v>740</v>
      </c>
      <c r="IF115" s="27"/>
      <c r="IG115" s="27"/>
      <c r="IH115" s="27"/>
      <c r="II115" s="27"/>
    </row>
    <row r="116" spans="1:243" s="26" customFormat="1" ht="35.25" customHeight="1">
      <c r="A116" s="68">
        <v>2.04</v>
      </c>
      <c r="B116" s="76" t="s">
        <v>479</v>
      </c>
      <c r="C116" s="59" t="s">
        <v>151</v>
      </c>
      <c r="D116" s="74">
        <v>6</v>
      </c>
      <c r="E116" s="74" t="s">
        <v>740</v>
      </c>
      <c r="F116" s="57"/>
      <c r="G116" s="61"/>
      <c r="H116" s="29"/>
      <c r="I116" s="28" t="s">
        <v>24</v>
      </c>
      <c r="J116" s="30">
        <f t="shared" si="9"/>
        <v>1</v>
      </c>
      <c r="K116" s="31" t="s">
        <v>25</v>
      </c>
      <c r="L116" s="31" t="s">
        <v>4</v>
      </c>
      <c r="M116" s="62"/>
      <c r="N116" s="63">
        <f t="shared" si="10"/>
        <v>0</v>
      </c>
      <c r="O116" s="62"/>
      <c r="P116" s="62"/>
      <c r="Q116" s="56"/>
      <c r="R116" s="55">
        <f t="shared" si="11"/>
        <v>0</v>
      </c>
      <c r="S116" s="64">
        <f t="shared" si="12"/>
        <v>0</v>
      </c>
      <c r="T116" s="56"/>
      <c r="U116" s="55">
        <f t="shared" si="13"/>
        <v>0</v>
      </c>
      <c r="V116" s="65">
        <f t="shared" si="14"/>
        <v>0</v>
      </c>
      <c r="W116" s="55"/>
      <c r="X116" s="65"/>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64">
        <f t="shared" si="15"/>
        <v>0</v>
      </c>
      <c r="BB116" s="66">
        <f t="shared" si="16"/>
        <v>0</v>
      </c>
      <c r="BC116" s="25" t="str">
        <f t="shared" si="17"/>
        <v>INR Zero Only</v>
      </c>
      <c r="IA116" s="26">
        <v>2.04</v>
      </c>
      <c r="IB116" s="58" t="s">
        <v>479</v>
      </c>
      <c r="IC116" s="26" t="s">
        <v>151</v>
      </c>
      <c r="ID116" s="26">
        <v>6</v>
      </c>
      <c r="IE116" s="27" t="s">
        <v>740</v>
      </c>
      <c r="IF116" s="27"/>
      <c r="IG116" s="27"/>
      <c r="IH116" s="27"/>
      <c r="II116" s="27"/>
    </row>
    <row r="117" spans="1:243" s="26" customFormat="1" ht="35.25" customHeight="1">
      <c r="A117" s="68">
        <v>2.05</v>
      </c>
      <c r="B117" s="76" t="s">
        <v>480</v>
      </c>
      <c r="C117" s="59" t="s">
        <v>152</v>
      </c>
      <c r="D117" s="74">
        <v>6</v>
      </c>
      <c r="E117" s="74" t="s">
        <v>740</v>
      </c>
      <c r="F117" s="57"/>
      <c r="G117" s="61"/>
      <c r="H117" s="29"/>
      <c r="I117" s="28" t="s">
        <v>24</v>
      </c>
      <c r="J117" s="30">
        <f t="shared" si="9"/>
        <v>1</v>
      </c>
      <c r="K117" s="31" t="s">
        <v>25</v>
      </c>
      <c r="L117" s="31" t="s">
        <v>4</v>
      </c>
      <c r="M117" s="62"/>
      <c r="N117" s="63">
        <f t="shared" si="10"/>
        <v>0</v>
      </c>
      <c r="O117" s="62"/>
      <c r="P117" s="62"/>
      <c r="Q117" s="56"/>
      <c r="R117" s="55">
        <f t="shared" si="11"/>
        <v>0</v>
      </c>
      <c r="S117" s="64">
        <f t="shared" si="12"/>
        <v>0</v>
      </c>
      <c r="T117" s="56"/>
      <c r="U117" s="55">
        <f t="shared" si="13"/>
        <v>0</v>
      </c>
      <c r="V117" s="65">
        <f t="shared" si="14"/>
        <v>0</v>
      </c>
      <c r="W117" s="55"/>
      <c r="X117" s="65"/>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64">
        <f t="shared" si="15"/>
        <v>0</v>
      </c>
      <c r="BB117" s="66">
        <f t="shared" si="16"/>
        <v>0</v>
      </c>
      <c r="BC117" s="25" t="str">
        <f t="shared" si="17"/>
        <v>INR Zero Only</v>
      </c>
      <c r="IA117" s="26">
        <v>2.05</v>
      </c>
      <c r="IB117" s="58" t="s">
        <v>480</v>
      </c>
      <c r="IC117" s="26" t="s">
        <v>152</v>
      </c>
      <c r="ID117" s="26">
        <v>6</v>
      </c>
      <c r="IE117" s="27" t="s">
        <v>740</v>
      </c>
      <c r="IF117" s="27"/>
      <c r="IG117" s="27"/>
      <c r="IH117" s="27"/>
      <c r="II117" s="27"/>
    </row>
    <row r="118" spans="1:243" s="26" customFormat="1" ht="35.25" customHeight="1">
      <c r="A118" s="68">
        <v>2.06</v>
      </c>
      <c r="B118" s="76" t="s">
        <v>481</v>
      </c>
      <c r="C118" s="59" t="s">
        <v>153</v>
      </c>
      <c r="D118" s="74">
        <v>1</v>
      </c>
      <c r="E118" s="74" t="s">
        <v>740</v>
      </c>
      <c r="F118" s="57"/>
      <c r="G118" s="61"/>
      <c r="H118" s="29"/>
      <c r="I118" s="28" t="s">
        <v>24</v>
      </c>
      <c r="J118" s="30">
        <f t="shared" si="9"/>
        <v>1</v>
      </c>
      <c r="K118" s="31" t="s">
        <v>25</v>
      </c>
      <c r="L118" s="31" t="s">
        <v>4</v>
      </c>
      <c r="M118" s="62"/>
      <c r="N118" s="63">
        <f t="shared" si="10"/>
        <v>0</v>
      </c>
      <c r="O118" s="62"/>
      <c r="P118" s="62"/>
      <c r="Q118" s="56"/>
      <c r="R118" s="55">
        <f t="shared" si="11"/>
        <v>0</v>
      </c>
      <c r="S118" s="64">
        <f t="shared" si="12"/>
        <v>0</v>
      </c>
      <c r="T118" s="56"/>
      <c r="U118" s="55">
        <f t="shared" si="13"/>
        <v>0</v>
      </c>
      <c r="V118" s="65">
        <f t="shared" si="14"/>
        <v>0</v>
      </c>
      <c r="W118" s="55"/>
      <c r="X118" s="65"/>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64">
        <f t="shared" si="15"/>
        <v>0</v>
      </c>
      <c r="BB118" s="66">
        <f t="shared" si="16"/>
        <v>0</v>
      </c>
      <c r="BC118" s="25" t="str">
        <f t="shared" si="17"/>
        <v>INR Zero Only</v>
      </c>
      <c r="IA118" s="26">
        <v>2.06</v>
      </c>
      <c r="IB118" s="58" t="s">
        <v>481</v>
      </c>
      <c r="IC118" s="26" t="s">
        <v>153</v>
      </c>
      <c r="ID118" s="26">
        <v>1</v>
      </c>
      <c r="IE118" s="27" t="s">
        <v>740</v>
      </c>
      <c r="IF118" s="27"/>
      <c r="IG118" s="27"/>
      <c r="IH118" s="27"/>
      <c r="II118" s="27"/>
    </row>
    <row r="119" spans="1:243" s="26" customFormat="1" ht="35.25" customHeight="1">
      <c r="A119" s="68">
        <v>2.07</v>
      </c>
      <c r="B119" s="75" t="s">
        <v>482</v>
      </c>
      <c r="C119" s="59" t="s">
        <v>154</v>
      </c>
      <c r="D119" s="74">
        <v>2</v>
      </c>
      <c r="E119" s="74" t="s">
        <v>740</v>
      </c>
      <c r="F119" s="57"/>
      <c r="G119" s="61"/>
      <c r="H119" s="29"/>
      <c r="I119" s="28" t="s">
        <v>24</v>
      </c>
      <c r="J119" s="30">
        <f t="shared" si="9"/>
        <v>1</v>
      </c>
      <c r="K119" s="31" t="s">
        <v>25</v>
      </c>
      <c r="L119" s="31" t="s">
        <v>4</v>
      </c>
      <c r="M119" s="62"/>
      <c r="N119" s="63">
        <f t="shared" si="10"/>
        <v>0</v>
      </c>
      <c r="O119" s="62"/>
      <c r="P119" s="62"/>
      <c r="Q119" s="56"/>
      <c r="R119" s="55">
        <f t="shared" si="11"/>
        <v>0</v>
      </c>
      <c r="S119" s="64">
        <f t="shared" si="12"/>
        <v>0</v>
      </c>
      <c r="T119" s="56"/>
      <c r="U119" s="55">
        <f t="shared" si="13"/>
        <v>0</v>
      </c>
      <c r="V119" s="65">
        <f t="shared" si="14"/>
        <v>0</v>
      </c>
      <c r="W119" s="55"/>
      <c r="X119" s="65"/>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64">
        <f t="shared" si="15"/>
        <v>0</v>
      </c>
      <c r="BB119" s="66">
        <f t="shared" si="16"/>
        <v>0</v>
      </c>
      <c r="BC119" s="25" t="str">
        <f t="shared" si="17"/>
        <v>INR Zero Only</v>
      </c>
      <c r="IA119" s="26">
        <v>2.07</v>
      </c>
      <c r="IB119" s="58" t="s">
        <v>482</v>
      </c>
      <c r="IC119" s="26" t="s">
        <v>154</v>
      </c>
      <c r="ID119" s="26">
        <v>2</v>
      </c>
      <c r="IE119" s="27" t="s">
        <v>740</v>
      </c>
      <c r="IF119" s="27"/>
      <c r="IG119" s="27"/>
      <c r="IH119" s="27"/>
      <c r="II119" s="27"/>
    </row>
    <row r="120" spans="1:243" s="26" customFormat="1" ht="35.25" customHeight="1">
      <c r="A120" s="68">
        <v>2.08</v>
      </c>
      <c r="B120" s="76" t="s">
        <v>483</v>
      </c>
      <c r="C120" s="59" t="s">
        <v>155</v>
      </c>
      <c r="D120" s="74">
        <v>2</v>
      </c>
      <c r="E120" s="74" t="s">
        <v>740</v>
      </c>
      <c r="F120" s="57"/>
      <c r="G120" s="61"/>
      <c r="H120" s="29"/>
      <c r="I120" s="28" t="s">
        <v>24</v>
      </c>
      <c r="J120" s="30">
        <f t="shared" si="9"/>
        <v>1</v>
      </c>
      <c r="K120" s="31" t="s">
        <v>25</v>
      </c>
      <c r="L120" s="31" t="s">
        <v>4</v>
      </c>
      <c r="M120" s="62"/>
      <c r="N120" s="63">
        <f t="shared" si="10"/>
        <v>0</v>
      </c>
      <c r="O120" s="62"/>
      <c r="P120" s="62"/>
      <c r="Q120" s="56"/>
      <c r="R120" s="55">
        <f t="shared" si="11"/>
        <v>0</v>
      </c>
      <c r="S120" s="64">
        <f t="shared" si="12"/>
        <v>0</v>
      </c>
      <c r="T120" s="56"/>
      <c r="U120" s="55">
        <f t="shared" si="13"/>
        <v>0</v>
      </c>
      <c r="V120" s="65">
        <f t="shared" si="14"/>
        <v>0</v>
      </c>
      <c r="W120" s="55"/>
      <c r="X120" s="65"/>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64">
        <f t="shared" si="15"/>
        <v>0</v>
      </c>
      <c r="BB120" s="66">
        <f t="shared" si="16"/>
        <v>0</v>
      </c>
      <c r="BC120" s="25" t="str">
        <f t="shared" si="17"/>
        <v>INR Zero Only</v>
      </c>
      <c r="IA120" s="26">
        <v>2.08</v>
      </c>
      <c r="IB120" s="58" t="s">
        <v>483</v>
      </c>
      <c r="IC120" s="26" t="s">
        <v>155</v>
      </c>
      <c r="ID120" s="26">
        <v>2</v>
      </c>
      <c r="IE120" s="27" t="s">
        <v>740</v>
      </c>
      <c r="IF120" s="27"/>
      <c r="IG120" s="27"/>
      <c r="IH120" s="27"/>
      <c r="II120" s="27"/>
    </row>
    <row r="121" spans="1:243" s="26" customFormat="1" ht="35.25" customHeight="1">
      <c r="A121" s="68">
        <v>2.09</v>
      </c>
      <c r="B121" s="76" t="s">
        <v>484</v>
      </c>
      <c r="C121" s="59" t="s">
        <v>156</v>
      </c>
      <c r="D121" s="74">
        <v>2</v>
      </c>
      <c r="E121" s="74" t="s">
        <v>740</v>
      </c>
      <c r="F121" s="57"/>
      <c r="G121" s="61"/>
      <c r="H121" s="29"/>
      <c r="I121" s="28" t="s">
        <v>24</v>
      </c>
      <c r="J121" s="30">
        <f t="shared" si="9"/>
        <v>1</v>
      </c>
      <c r="K121" s="31" t="s">
        <v>25</v>
      </c>
      <c r="L121" s="31" t="s">
        <v>4</v>
      </c>
      <c r="M121" s="62"/>
      <c r="N121" s="63">
        <f t="shared" si="10"/>
        <v>0</v>
      </c>
      <c r="O121" s="62"/>
      <c r="P121" s="62"/>
      <c r="Q121" s="56"/>
      <c r="R121" s="55">
        <f t="shared" si="11"/>
        <v>0</v>
      </c>
      <c r="S121" s="64">
        <f t="shared" si="12"/>
        <v>0</v>
      </c>
      <c r="T121" s="56"/>
      <c r="U121" s="55">
        <f t="shared" si="13"/>
        <v>0</v>
      </c>
      <c r="V121" s="65">
        <f t="shared" si="14"/>
        <v>0</v>
      </c>
      <c r="W121" s="55"/>
      <c r="X121" s="65"/>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64">
        <f t="shared" si="15"/>
        <v>0</v>
      </c>
      <c r="BB121" s="66">
        <f t="shared" si="16"/>
        <v>0</v>
      </c>
      <c r="BC121" s="25" t="str">
        <f t="shared" si="17"/>
        <v>INR Zero Only</v>
      </c>
      <c r="IA121" s="26">
        <v>2.09</v>
      </c>
      <c r="IB121" s="58" t="s">
        <v>484</v>
      </c>
      <c r="IC121" s="26" t="s">
        <v>156</v>
      </c>
      <c r="ID121" s="26">
        <v>2</v>
      </c>
      <c r="IE121" s="27" t="s">
        <v>740</v>
      </c>
      <c r="IF121" s="27"/>
      <c r="IG121" s="27"/>
      <c r="IH121" s="27"/>
      <c r="II121" s="27"/>
    </row>
    <row r="122" spans="1:243" s="26" customFormat="1" ht="35.25" customHeight="1">
      <c r="A122" s="68">
        <v>2.1</v>
      </c>
      <c r="B122" s="76" t="s">
        <v>485</v>
      </c>
      <c r="C122" s="59" t="s">
        <v>157</v>
      </c>
      <c r="D122" s="74">
        <v>1</v>
      </c>
      <c r="E122" s="74" t="s">
        <v>740</v>
      </c>
      <c r="F122" s="57"/>
      <c r="G122" s="61"/>
      <c r="H122" s="29"/>
      <c r="I122" s="28" t="s">
        <v>24</v>
      </c>
      <c r="J122" s="30">
        <f t="shared" si="9"/>
        <v>1</v>
      </c>
      <c r="K122" s="31" t="s">
        <v>25</v>
      </c>
      <c r="L122" s="31" t="s">
        <v>4</v>
      </c>
      <c r="M122" s="62"/>
      <c r="N122" s="63">
        <f t="shared" si="10"/>
        <v>0</v>
      </c>
      <c r="O122" s="62"/>
      <c r="P122" s="62"/>
      <c r="Q122" s="56"/>
      <c r="R122" s="55">
        <f t="shared" si="11"/>
        <v>0</v>
      </c>
      <c r="S122" s="64">
        <f t="shared" si="12"/>
        <v>0</v>
      </c>
      <c r="T122" s="56"/>
      <c r="U122" s="55">
        <f t="shared" si="13"/>
        <v>0</v>
      </c>
      <c r="V122" s="65">
        <f t="shared" si="14"/>
        <v>0</v>
      </c>
      <c r="W122" s="55"/>
      <c r="X122" s="65"/>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64">
        <f t="shared" si="15"/>
        <v>0</v>
      </c>
      <c r="BB122" s="66">
        <f t="shared" si="16"/>
        <v>0</v>
      </c>
      <c r="BC122" s="25" t="str">
        <f t="shared" si="17"/>
        <v>INR Zero Only</v>
      </c>
      <c r="IA122" s="26">
        <v>2.1</v>
      </c>
      <c r="IB122" s="58" t="s">
        <v>485</v>
      </c>
      <c r="IC122" s="26" t="s">
        <v>157</v>
      </c>
      <c r="ID122" s="26">
        <v>1</v>
      </c>
      <c r="IE122" s="27" t="s">
        <v>740</v>
      </c>
      <c r="IF122" s="27"/>
      <c r="IG122" s="27"/>
      <c r="IH122" s="27"/>
      <c r="II122" s="27"/>
    </row>
    <row r="123" spans="1:243" s="26" customFormat="1" ht="35.25" customHeight="1">
      <c r="A123" s="68">
        <v>2.11</v>
      </c>
      <c r="B123" s="76" t="s">
        <v>486</v>
      </c>
      <c r="C123" s="59" t="s">
        <v>158</v>
      </c>
      <c r="D123" s="74">
        <v>1</v>
      </c>
      <c r="E123" s="74" t="s">
        <v>740</v>
      </c>
      <c r="F123" s="57"/>
      <c r="G123" s="61"/>
      <c r="H123" s="29"/>
      <c r="I123" s="28" t="s">
        <v>24</v>
      </c>
      <c r="J123" s="30">
        <f t="shared" si="9"/>
        <v>1</v>
      </c>
      <c r="K123" s="31" t="s">
        <v>25</v>
      </c>
      <c r="L123" s="31" t="s">
        <v>4</v>
      </c>
      <c r="M123" s="62"/>
      <c r="N123" s="63">
        <f t="shared" si="10"/>
        <v>0</v>
      </c>
      <c r="O123" s="62"/>
      <c r="P123" s="62"/>
      <c r="Q123" s="56"/>
      <c r="R123" s="55">
        <f t="shared" si="11"/>
        <v>0</v>
      </c>
      <c r="S123" s="64">
        <f t="shared" si="12"/>
        <v>0</v>
      </c>
      <c r="T123" s="56"/>
      <c r="U123" s="55">
        <f t="shared" si="13"/>
        <v>0</v>
      </c>
      <c r="V123" s="65">
        <f t="shared" si="14"/>
        <v>0</v>
      </c>
      <c r="W123" s="55"/>
      <c r="X123" s="65"/>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64">
        <f t="shared" si="15"/>
        <v>0</v>
      </c>
      <c r="BB123" s="66">
        <f t="shared" si="16"/>
        <v>0</v>
      </c>
      <c r="BC123" s="25" t="str">
        <f t="shared" si="17"/>
        <v>INR Zero Only</v>
      </c>
      <c r="IA123" s="26">
        <v>2.11</v>
      </c>
      <c r="IB123" s="58" t="s">
        <v>486</v>
      </c>
      <c r="IC123" s="26" t="s">
        <v>158</v>
      </c>
      <c r="ID123" s="26">
        <v>1</v>
      </c>
      <c r="IE123" s="27" t="s">
        <v>740</v>
      </c>
      <c r="IF123" s="27"/>
      <c r="IG123" s="27"/>
      <c r="IH123" s="27"/>
      <c r="II123" s="27"/>
    </row>
    <row r="124" spans="1:243" s="26" customFormat="1" ht="35.25" customHeight="1">
      <c r="A124" s="68">
        <v>2.12</v>
      </c>
      <c r="B124" s="76" t="s">
        <v>487</v>
      </c>
      <c r="C124" s="59" t="s">
        <v>159</v>
      </c>
      <c r="D124" s="74">
        <v>1</v>
      </c>
      <c r="E124" s="74" t="s">
        <v>740</v>
      </c>
      <c r="F124" s="57"/>
      <c r="G124" s="61"/>
      <c r="H124" s="29"/>
      <c r="I124" s="28" t="s">
        <v>24</v>
      </c>
      <c r="J124" s="30">
        <f t="shared" si="9"/>
        <v>1</v>
      </c>
      <c r="K124" s="31" t="s">
        <v>25</v>
      </c>
      <c r="L124" s="31" t="s">
        <v>4</v>
      </c>
      <c r="M124" s="62"/>
      <c r="N124" s="63">
        <f t="shared" si="10"/>
        <v>0</v>
      </c>
      <c r="O124" s="62"/>
      <c r="P124" s="62"/>
      <c r="Q124" s="56"/>
      <c r="R124" s="55">
        <f t="shared" si="11"/>
        <v>0</v>
      </c>
      <c r="S124" s="64">
        <f t="shared" si="12"/>
        <v>0</v>
      </c>
      <c r="T124" s="56"/>
      <c r="U124" s="55">
        <f t="shared" si="13"/>
        <v>0</v>
      </c>
      <c r="V124" s="65">
        <f t="shared" si="14"/>
        <v>0</v>
      </c>
      <c r="W124" s="55"/>
      <c r="X124" s="65"/>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64">
        <f t="shared" si="15"/>
        <v>0</v>
      </c>
      <c r="BB124" s="66">
        <f t="shared" si="16"/>
        <v>0</v>
      </c>
      <c r="BC124" s="25" t="str">
        <f t="shared" si="17"/>
        <v>INR Zero Only</v>
      </c>
      <c r="IA124" s="26">
        <v>2.12</v>
      </c>
      <c r="IB124" s="58" t="s">
        <v>487</v>
      </c>
      <c r="IC124" s="26" t="s">
        <v>159</v>
      </c>
      <c r="ID124" s="26">
        <v>1</v>
      </c>
      <c r="IE124" s="27" t="s">
        <v>740</v>
      </c>
      <c r="IF124" s="27"/>
      <c r="IG124" s="27"/>
      <c r="IH124" s="27"/>
      <c r="II124" s="27"/>
    </row>
    <row r="125" spans="1:243" s="26" customFormat="1" ht="35.25" customHeight="1">
      <c r="A125" s="68">
        <v>2.13</v>
      </c>
      <c r="B125" s="76" t="s">
        <v>488</v>
      </c>
      <c r="C125" s="59" t="s">
        <v>160</v>
      </c>
      <c r="D125" s="74">
        <v>2</v>
      </c>
      <c r="E125" s="74" t="s">
        <v>740</v>
      </c>
      <c r="F125" s="57"/>
      <c r="G125" s="61"/>
      <c r="H125" s="29"/>
      <c r="I125" s="28" t="s">
        <v>24</v>
      </c>
      <c r="J125" s="30">
        <f t="shared" si="9"/>
        <v>1</v>
      </c>
      <c r="K125" s="31" t="s">
        <v>25</v>
      </c>
      <c r="L125" s="31" t="s">
        <v>4</v>
      </c>
      <c r="M125" s="62"/>
      <c r="N125" s="63">
        <f t="shared" si="10"/>
        <v>0</v>
      </c>
      <c r="O125" s="62"/>
      <c r="P125" s="62"/>
      <c r="Q125" s="56"/>
      <c r="R125" s="55">
        <f t="shared" si="11"/>
        <v>0</v>
      </c>
      <c r="S125" s="64">
        <f t="shared" si="12"/>
        <v>0</v>
      </c>
      <c r="T125" s="56"/>
      <c r="U125" s="55">
        <f t="shared" si="13"/>
        <v>0</v>
      </c>
      <c r="V125" s="65">
        <f t="shared" si="14"/>
        <v>0</v>
      </c>
      <c r="W125" s="55"/>
      <c r="X125" s="65"/>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64">
        <f t="shared" si="15"/>
        <v>0</v>
      </c>
      <c r="BB125" s="66">
        <f t="shared" si="16"/>
        <v>0</v>
      </c>
      <c r="BC125" s="25" t="str">
        <f t="shared" si="17"/>
        <v>INR Zero Only</v>
      </c>
      <c r="IA125" s="26">
        <v>2.13</v>
      </c>
      <c r="IB125" s="58" t="s">
        <v>488</v>
      </c>
      <c r="IC125" s="26" t="s">
        <v>160</v>
      </c>
      <c r="ID125" s="26">
        <v>2</v>
      </c>
      <c r="IE125" s="27" t="s">
        <v>740</v>
      </c>
      <c r="IF125" s="27"/>
      <c r="IG125" s="27"/>
      <c r="IH125" s="27"/>
      <c r="II125" s="27"/>
    </row>
    <row r="126" spans="1:243" s="26" customFormat="1" ht="35.25" customHeight="1">
      <c r="A126" s="68">
        <v>2.14</v>
      </c>
      <c r="B126" s="76" t="s">
        <v>489</v>
      </c>
      <c r="C126" s="59" t="s">
        <v>161</v>
      </c>
      <c r="D126" s="74">
        <v>6</v>
      </c>
      <c r="E126" s="74" t="s">
        <v>740</v>
      </c>
      <c r="F126" s="57"/>
      <c r="G126" s="61"/>
      <c r="H126" s="29"/>
      <c r="I126" s="28" t="s">
        <v>24</v>
      </c>
      <c r="J126" s="30">
        <f t="shared" si="9"/>
        <v>1</v>
      </c>
      <c r="K126" s="31" t="s">
        <v>25</v>
      </c>
      <c r="L126" s="31" t="s">
        <v>4</v>
      </c>
      <c r="M126" s="62"/>
      <c r="N126" s="63">
        <f t="shared" si="10"/>
        <v>0</v>
      </c>
      <c r="O126" s="62"/>
      <c r="P126" s="62"/>
      <c r="Q126" s="56"/>
      <c r="R126" s="55">
        <f t="shared" si="11"/>
        <v>0</v>
      </c>
      <c r="S126" s="64">
        <f t="shared" si="12"/>
        <v>0</v>
      </c>
      <c r="T126" s="56"/>
      <c r="U126" s="55">
        <f t="shared" si="13"/>
        <v>0</v>
      </c>
      <c r="V126" s="65">
        <f t="shared" si="14"/>
        <v>0</v>
      </c>
      <c r="W126" s="55"/>
      <c r="X126" s="65"/>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64">
        <f t="shared" si="15"/>
        <v>0</v>
      </c>
      <c r="BB126" s="66">
        <f t="shared" si="16"/>
        <v>0</v>
      </c>
      <c r="BC126" s="25" t="str">
        <f t="shared" si="17"/>
        <v>INR Zero Only</v>
      </c>
      <c r="IA126" s="26">
        <v>2.14</v>
      </c>
      <c r="IB126" s="58" t="s">
        <v>489</v>
      </c>
      <c r="IC126" s="26" t="s">
        <v>161</v>
      </c>
      <c r="ID126" s="26">
        <v>6</v>
      </c>
      <c r="IE126" s="27" t="s">
        <v>740</v>
      </c>
      <c r="IF126" s="27"/>
      <c r="IG126" s="27"/>
      <c r="IH126" s="27"/>
      <c r="II126" s="27"/>
    </row>
    <row r="127" spans="1:243" s="26" customFormat="1" ht="35.25" customHeight="1">
      <c r="A127" s="68">
        <v>2.15</v>
      </c>
      <c r="B127" s="75" t="s">
        <v>490</v>
      </c>
      <c r="C127" s="59" t="s">
        <v>162</v>
      </c>
      <c r="D127" s="74">
        <v>12</v>
      </c>
      <c r="E127" s="74" t="s">
        <v>23</v>
      </c>
      <c r="F127" s="57"/>
      <c r="G127" s="61"/>
      <c r="H127" s="29"/>
      <c r="I127" s="28" t="s">
        <v>24</v>
      </c>
      <c r="J127" s="30">
        <f t="shared" si="9"/>
        <v>1</v>
      </c>
      <c r="K127" s="31" t="s">
        <v>25</v>
      </c>
      <c r="L127" s="31" t="s">
        <v>4</v>
      </c>
      <c r="M127" s="62"/>
      <c r="N127" s="63">
        <f t="shared" si="10"/>
        <v>0</v>
      </c>
      <c r="O127" s="62"/>
      <c r="P127" s="62"/>
      <c r="Q127" s="56"/>
      <c r="R127" s="55">
        <f t="shared" si="11"/>
        <v>0</v>
      </c>
      <c r="S127" s="64">
        <f t="shared" si="12"/>
        <v>0</v>
      </c>
      <c r="T127" s="56"/>
      <c r="U127" s="55">
        <f t="shared" si="13"/>
        <v>0</v>
      </c>
      <c r="V127" s="65">
        <f t="shared" si="14"/>
        <v>0</v>
      </c>
      <c r="W127" s="55"/>
      <c r="X127" s="65"/>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64">
        <f t="shared" si="15"/>
        <v>0</v>
      </c>
      <c r="BB127" s="66">
        <f t="shared" si="16"/>
        <v>0</v>
      </c>
      <c r="BC127" s="25" t="str">
        <f t="shared" si="17"/>
        <v>INR Zero Only</v>
      </c>
      <c r="IA127" s="26">
        <v>2.15</v>
      </c>
      <c r="IB127" s="58" t="s">
        <v>490</v>
      </c>
      <c r="IC127" s="26" t="s">
        <v>162</v>
      </c>
      <c r="ID127" s="26">
        <v>12</v>
      </c>
      <c r="IE127" s="27" t="s">
        <v>23</v>
      </c>
      <c r="IF127" s="27"/>
      <c r="IG127" s="27"/>
      <c r="IH127" s="27"/>
      <c r="II127" s="27"/>
    </row>
    <row r="128" spans="1:243" s="26" customFormat="1" ht="35.25" customHeight="1">
      <c r="A128" s="68">
        <v>2.16</v>
      </c>
      <c r="B128" s="76" t="s">
        <v>491</v>
      </c>
      <c r="C128" s="59" t="s">
        <v>163</v>
      </c>
      <c r="D128" s="74">
        <v>2</v>
      </c>
      <c r="E128" s="74" t="s">
        <v>23</v>
      </c>
      <c r="F128" s="57"/>
      <c r="G128" s="61"/>
      <c r="H128" s="29"/>
      <c r="I128" s="28" t="s">
        <v>24</v>
      </c>
      <c r="J128" s="30">
        <f t="shared" si="9"/>
        <v>1</v>
      </c>
      <c r="K128" s="31" t="s">
        <v>25</v>
      </c>
      <c r="L128" s="31" t="s">
        <v>4</v>
      </c>
      <c r="M128" s="62"/>
      <c r="N128" s="63">
        <f t="shared" si="10"/>
        <v>0</v>
      </c>
      <c r="O128" s="62"/>
      <c r="P128" s="62"/>
      <c r="Q128" s="56"/>
      <c r="R128" s="55">
        <f t="shared" si="11"/>
        <v>0</v>
      </c>
      <c r="S128" s="64">
        <f t="shared" si="12"/>
        <v>0</v>
      </c>
      <c r="T128" s="56"/>
      <c r="U128" s="55">
        <f t="shared" si="13"/>
        <v>0</v>
      </c>
      <c r="V128" s="65">
        <f t="shared" si="14"/>
        <v>0</v>
      </c>
      <c r="W128" s="55"/>
      <c r="X128" s="65"/>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64">
        <f t="shared" si="15"/>
        <v>0</v>
      </c>
      <c r="BB128" s="66">
        <f t="shared" si="16"/>
        <v>0</v>
      </c>
      <c r="BC128" s="25" t="str">
        <f t="shared" si="17"/>
        <v>INR Zero Only</v>
      </c>
      <c r="IA128" s="26">
        <v>2.16</v>
      </c>
      <c r="IB128" s="58" t="s">
        <v>491</v>
      </c>
      <c r="IC128" s="26" t="s">
        <v>163</v>
      </c>
      <c r="ID128" s="26">
        <v>2</v>
      </c>
      <c r="IE128" s="27" t="s">
        <v>23</v>
      </c>
      <c r="IF128" s="27"/>
      <c r="IG128" s="27"/>
      <c r="IH128" s="27"/>
      <c r="II128" s="27"/>
    </row>
    <row r="129" spans="1:243" s="26" customFormat="1" ht="35.25" customHeight="1">
      <c r="A129" s="68">
        <v>2.17</v>
      </c>
      <c r="B129" s="76" t="s">
        <v>492</v>
      </c>
      <c r="C129" s="59" t="s">
        <v>164</v>
      </c>
      <c r="D129" s="74">
        <v>2</v>
      </c>
      <c r="E129" s="74" t="s">
        <v>740</v>
      </c>
      <c r="F129" s="57"/>
      <c r="G129" s="61"/>
      <c r="H129" s="29"/>
      <c r="I129" s="28" t="s">
        <v>24</v>
      </c>
      <c r="J129" s="30">
        <f t="shared" si="9"/>
        <v>1</v>
      </c>
      <c r="K129" s="31" t="s">
        <v>25</v>
      </c>
      <c r="L129" s="31" t="s">
        <v>4</v>
      </c>
      <c r="M129" s="62"/>
      <c r="N129" s="63">
        <f t="shared" si="10"/>
        <v>0</v>
      </c>
      <c r="O129" s="62"/>
      <c r="P129" s="62"/>
      <c r="Q129" s="56"/>
      <c r="R129" s="55">
        <f t="shared" si="11"/>
        <v>0</v>
      </c>
      <c r="S129" s="64">
        <f t="shared" si="12"/>
        <v>0</v>
      </c>
      <c r="T129" s="56"/>
      <c r="U129" s="55">
        <f t="shared" si="13"/>
        <v>0</v>
      </c>
      <c r="V129" s="65">
        <f t="shared" si="14"/>
        <v>0</v>
      </c>
      <c r="W129" s="55"/>
      <c r="X129" s="65"/>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64">
        <f t="shared" si="15"/>
        <v>0</v>
      </c>
      <c r="BB129" s="66">
        <f t="shared" si="16"/>
        <v>0</v>
      </c>
      <c r="BC129" s="25" t="str">
        <f t="shared" si="17"/>
        <v>INR Zero Only</v>
      </c>
      <c r="IA129" s="26">
        <v>2.17</v>
      </c>
      <c r="IB129" s="58" t="s">
        <v>492</v>
      </c>
      <c r="IC129" s="26" t="s">
        <v>164</v>
      </c>
      <c r="ID129" s="26">
        <v>2</v>
      </c>
      <c r="IE129" s="27" t="s">
        <v>740</v>
      </c>
      <c r="IF129" s="27"/>
      <c r="IG129" s="27"/>
      <c r="IH129" s="27"/>
      <c r="II129" s="27"/>
    </row>
    <row r="130" spans="1:243" s="26" customFormat="1" ht="35.25" customHeight="1">
      <c r="A130" s="68">
        <v>2.18</v>
      </c>
      <c r="B130" s="76" t="s">
        <v>493</v>
      </c>
      <c r="C130" s="59" t="s">
        <v>165</v>
      </c>
      <c r="D130" s="74">
        <v>4</v>
      </c>
      <c r="E130" s="74" t="s">
        <v>740</v>
      </c>
      <c r="F130" s="57"/>
      <c r="G130" s="61"/>
      <c r="H130" s="29"/>
      <c r="I130" s="28" t="s">
        <v>24</v>
      </c>
      <c r="J130" s="30">
        <f t="shared" si="9"/>
        <v>1</v>
      </c>
      <c r="K130" s="31" t="s">
        <v>25</v>
      </c>
      <c r="L130" s="31" t="s">
        <v>4</v>
      </c>
      <c r="M130" s="62"/>
      <c r="N130" s="63">
        <f t="shared" si="10"/>
        <v>0</v>
      </c>
      <c r="O130" s="62"/>
      <c r="P130" s="62"/>
      <c r="Q130" s="56"/>
      <c r="R130" s="55">
        <f t="shared" si="11"/>
        <v>0</v>
      </c>
      <c r="S130" s="64">
        <f t="shared" si="12"/>
        <v>0</v>
      </c>
      <c r="T130" s="56"/>
      <c r="U130" s="55">
        <f t="shared" si="13"/>
        <v>0</v>
      </c>
      <c r="V130" s="65">
        <f t="shared" si="14"/>
        <v>0</v>
      </c>
      <c r="W130" s="55"/>
      <c r="X130" s="65"/>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64">
        <f t="shared" si="15"/>
        <v>0</v>
      </c>
      <c r="BB130" s="66">
        <f t="shared" si="16"/>
        <v>0</v>
      </c>
      <c r="BC130" s="25" t="str">
        <f t="shared" si="17"/>
        <v>INR Zero Only</v>
      </c>
      <c r="IA130" s="26">
        <v>2.18</v>
      </c>
      <c r="IB130" s="58" t="s">
        <v>493</v>
      </c>
      <c r="IC130" s="26" t="s">
        <v>165</v>
      </c>
      <c r="ID130" s="26">
        <v>4</v>
      </c>
      <c r="IE130" s="27" t="s">
        <v>740</v>
      </c>
      <c r="IF130" s="27"/>
      <c r="IG130" s="27"/>
      <c r="IH130" s="27"/>
      <c r="II130" s="27"/>
    </row>
    <row r="131" spans="1:243" s="26" customFormat="1" ht="35.25" customHeight="1">
      <c r="A131" s="68">
        <v>2.19</v>
      </c>
      <c r="B131" s="76" t="s">
        <v>494</v>
      </c>
      <c r="C131" s="59" t="s">
        <v>166</v>
      </c>
      <c r="D131" s="74">
        <v>6</v>
      </c>
      <c r="E131" s="74" t="s">
        <v>740</v>
      </c>
      <c r="F131" s="57"/>
      <c r="G131" s="61"/>
      <c r="H131" s="29"/>
      <c r="I131" s="28" t="s">
        <v>24</v>
      </c>
      <c r="J131" s="30">
        <f t="shared" si="9"/>
        <v>1</v>
      </c>
      <c r="K131" s="31" t="s">
        <v>25</v>
      </c>
      <c r="L131" s="31" t="s">
        <v>4</v>
      </c>
      <c r="M131" s="62"/>
      <c r="N131" s="63">
        <f t="shared" si="10"/>
        <v>0</v>
      </c>
      <c r="O131" s="62"/>
      <c r="P131" s="62"/>
      <c r="Q131" s="56"/>
      <c r="R131" s="55">
        <f t="shared" si="11"/>
        <v>0</v>
      </c>
      <c r="S131" s="64">
        <f t="shared" si="12"/>
        <v>0</v>
      </c>
      <c r="T131" s="56"/>
      <c r="U131" s="55">
        <f t="shared" si="13"/>
        <v>0</v>
      </c>
      <c r="V131" s="65">
        <f t="shared" si="14"/>
        <v>0</v>
      </c>
      <c r="W131" s="55"/>
      <c r="X131" s="65"/>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64">
        <f t="shared" si="15"/>
        <v>0</v>
      </c>
      <c r="BB131" s="66">
        <f t="shared" si="16"/>
        <v>0</v>
      </c>
      <c r="BC131" s="25" t="str">
        <f t="shared" si="17"/>
        <v>INR Zero Only</v>
      </c>
      <c r="IA131" s="26">
        <v>2.19</v>
      </c>
      <c r="IB131" s="58" t="s">
        <v>494</v>
      </c>
      <c r="IC131" s="26" t="s">
        <v>166</v>
      </c>
      <c r="ID131" s="26">
        <v>6</v>
      </c>
      <c r="IE131" s="27" t="s">
        <v>740</v>
      </c>
      <c r="IF131" s="27"/>
      <c r="IG131" s="27"/>
      <c r="IH131" s="27"/>
      <c r="II131" s="27"/>
    </row>
    <row r="132" spans="1:243" s="26" customFormat="1" ht="35.25" customHeight="1">
      <c r="A132" s="68">
        <v>2.2</v>
      </c>
      <c r="B132" s="75" t="s">
        <v>495</v>
      </c>
      <c r="C132" s="59" t="s">
        <v>167</v>
      </c>
      <c r="D132" s="74">
        <v>2</v>
      </c>
      <c r="E132" s="74" t="s">
        <v>740</v>
      </c>
      <c r="F132" s="57"/>
      <c r="G132" s="61"/>
      <c r="H132" s="29"/>
      <c r="I132" s="28" t="s">
        <v>24</v>
      </c>
      <c r="J132" s="30">
        <f t="shared" si="9"/>
        <v>1</v>
      </c>
      <c r="K132" s="31" t="s">
        <v>25</v>
      </c>
      <c r="L132" s="31" t="s">
        <v>4</v>
      </c>
      <c r="M132" s="62"/>
      <c r="N132" s="63">
        <f t="shared" si="10"/>
        <v>0</v>
      </c>
      <c r="O132" s="62"/>
      <c r="P132" s="62"/>
      <c r="Q132" s="56"/>
      <c r="R132" s="55">
        <f t="shared" si="11"/>
        <v>0</v>
      </c>
      <c r="S132" s="64">
        <f t="shared" si="12"/>
        <v>0</v>
      </c>
      <c r="T132" s="56"/>
      <c r="U132" s="55">
        <f t="shared" si="13"/>
        <v>0</v>
      </c>
      <c r="V132" s="65">
        <f t="shared" si="14"/>
        <v>0</v>
      </c>
      <c r="W132" s="55"/>
      <c r="X132" s="65"/>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64">
        <f t="shared" si="15"/>
        <v>0</v>
      </c>
      <c r="BB132" s="66">
        <f t="shared" si="16"/>
        <v>0</v>
      </c>
      <c r="BC132" s="25" t="str">
        <f t="shared" si="17"/>
        <v>INR Zero Only</v>
      </c>
      <c r="IA132" s="26">
        <v>2.2</v>
      </c>
      <c r="IB132" s="58" t="s">
        <v>495</v>
      </c>
      <c r="IC132" s="26" t="s">
        <v>167</v>
      </c>
      <c r="ID132" s="26">
        <v>2</v>
      </c>
      <c r="IE132" s="27" t="s">
        <v>740</v>
      </c>
      <c r="IF132" s="27"/>
      <c r="IG132" s="27"/>
      <c r="IH132" s="27"/>
      <c r="II132" s="27"/>
    </row>
    <row r="133" spans="1:243" s="26" customFormat="1" ht="35.25" customHeight="1">
      <c r="A133" s="68">
        <v>2.21</v>
      </c>
      <c r="B133" s="75" t="s">
        <v>496</v>
      </c>
      <c r="C133" s="59" t="s">
        <v>168</v>
      </c>
      <c r="D133" s="74">
        <v>2</v>
      </c>
      <c r="E133" s="74" t="s">
        <v>740</v>
      </c>
      <c r="F133" s="57"/>
      <c r="G133" s="61"/>
      <c r="H133" s="29"/>
      <c r="I133" s="28" t="s">
        <v>24</v>
      </c>
      <c r="J133" s="30">
        <f t="shared" si="9"/>
        <v>1</v>
      </c>
      <c r="K133" s="31" t="s">
        <v>25</v>
      </c>
      <c r="L133" s="31" t="s">
        <v>4</v>
      </c>
      <c r="M133" s="62"/>
      <c r="N133" s="63">
        <f t="shared" si="10"/>
        <v>0</v>
      </c>
      <c r="O133" s="62"/>
      <c r="P133" s="62"/>
      <c r="Q133" s="56"/>
      <c r="R133" s="55">
        <f t="shared" si="11"/>
        <v>0</v>
      </c>
      <c r="S133" s="64">
        <f t="shared" si="12"/>
        <v>0</v>
      </c>
      <c r="T133" s="56"/>
      <c r="U133" s="55">
        <f t="shared" si="13"/>
        <v>0</v>
      </c>
      <c r="V133" s="65">
        <f t="shared" si="14"/>
        <v>0</v>
      </c>
      <c r="W133" s="55"/>
      <c r="X133" s="65"/>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64">
        <f t="shared" si="15"/>
        <v>0</v>
      </c>
      <c r="BB133" s="66">
        <f t="shared" si="16"/>
        <v>0</v>
      </c>
      <c r="BC133" s="25" t="str">
        <f t="shared" si="17"/>
        <v>INR Zero Only</v>
      </c>
      <c r="IA133" s="26">
        <v>2.21</v>
      </c>
      <c r="IB133" s="58" t="s">
        <v>496</v>
      </c>
      <c r="IC133" s="26" t="s">
        <v>168</v>
      </c>
      <c r="ID133" s="26">
        <v>2</v>
      </c>
      <c r="IE133" s="27" t="s">
        <v>740</v>
      </c>
      <c r="IF133" s="27"/>
      <c r="IG133" s="27"/>
      <c r="IH133" s="27"/>
      <c r="II133" s="27"/>
    </row>
    <row r="134" spans="1:243" s="26" customFormat="1" ht="35.25" customHeight="1">
      <c r="A134" s="68">
        <v>2.22</v>
      </c>
      <c r="B134" s="75" t="s">
        <v>497</v>
      </c>
      <c r="C134" s="59" t="s">
        <v>169</v>
      </c>
      <c r="D134" s="74">
        <v>2</v>
      </c>
      <c r="E134" s="74" t="s">
        <v>740</v>
      </c>
      <c r="F134" s="57"/>
      <c r="G134" s="61"/>
      <c r="H134" s="29"/>
      <c r="I134" s="28" t="s">
        <v>24</v>
      </c>
      <c r="J134" s="30">
        <f t="shared" si="9"/>
        <v>1</v>
      </c>
      <c r="K134" s="31" t="s">
        <v>25</v>
      </c>
      <c r="L134" s="31" t="s">
        <v>4</v>
      </c>
      <c r="M134" s="62"/>
      <c r="N134" s="63">
        <f t="shared" si="10"/>
        <v>0</v>
      </c>
      <c r="O134" s="62"/>
      <c r="P134" s="62"/>
      <c r="Q134" s="56"/>
      <c r="R134" s="55">
        <f t="shared" si="11"/>
        <v>0</v>
      </c>
      <c r="S134" s="64">
        <f t="shared" si="12"/>
        <v>0</v>
      </c>
      <c r="T134" s="56"/>
      <c r="U134" s="55">
        <f t="shared" si="13"/>
        <v>0</v>
      </c>
      <c r="V134" s="65">
        <f t="shared" si="14"/>
        <v>0</v>
      </c>
      <c r="W134" s="55"/>
      <c r="X134" s="65"/>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64">
        <f t="shared" si="15"/>
        <v>0</v>
      </c>
      <c r="BB134" s="66">
        <f t="shared" si="16"/>
        <v>0</v>
      </c>
      <c r="BC134" s="25" t="str">
        <f t="shared" si="17"/>
        <v>INR Zero Only</v>
      </c>
      <c r="IA134" s="26">
        <v>2.22</v>
      </c>
      <c r="IB134" s="58" t="s">
        <v>497</v>
      </c>
      <c r="IC134" s="26" t="s">
        <v>169</v>
      </c>
      <c r="ID134" s="26">
        <v>2</v>
      </c>
      <c r="IE134" s="27" t="s">
        <v>740</v>
      </c>
      <c r="IF134" s="27"/>
      <c r="IG134" s="27"/>
      <c r="IH134" s="27"/>
      <c r="II134" s="27"/>
    </row>
    <row r="135" spans="1:243" s="26" customFormat="1" ht="35.25" customHeight="1">
      <c r="A135" s="68">
        <v>2.23</v>
      </c>
      <c r="B135" s="76" t="s">
        <v>498</v>
      </c>
      <c r="C135" s="59" t="s">
        <v>170</v>
      </c>
      <c r="D135" s="74">
        <v>3</v>
      </c>
      <c r="E135" s="74" t="s">
        <v>740</v>
      </c>
      <c r="F135" s="57"/>
      <c r="G135" s="61"/>
      <c r="H135" s="29"/>
      <c r="I135" s="28" t="s">
        <v>24</v>
      </c>
      <c r="J135" s="30">
        <f t="shared" si="9"/>
        <v>1</v>
      </c>
      <c r="K135" s="31" t="s">
        <v>25</v>
      </c>
      <c r="L135" s="31" t="s">
        <v>4</v>
      </c>
      <c r="M135" s="62"/>
      <c r="N135" s="63">
        <f t="shared" si="10"/>
        <v>0</v>
      </c>
      <c r="O135" s="62"/>
      <c r="P135" s="62"/>
      <c r="Q135" s="56"/>
      <c r="R135" s="55">
        <f t="shared" si="11"/>
        <v>0</v>
      </c>
      <c r="S135" s="64">
        <f t="shared" si="12"/>
        <v>0</v>
      </c>
      <c r="T135" s="56"/>
      <c r="U135" s="55">
        <f t="shared" si="13"/>
        <v>0</v>
      </c>
      <c r="V135" s="65">
        <f t="shared" si="14"/>
        <v>0</v>
      </c>
      <c r="W135" s="55"/>
      <c r="X135" s="65"/>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64">
        <f t="shared" si="15"/>
        <v>0</v>
      </c>
      <c r="BB135" s="66">
        <f t="shared" si="16"/>
        <v>0</v>
      </c>
      <c r="BC135" s="25" t="str">
        <f t="shared" si="17"/>
        <v>INR Zero Only</v>
      </c>
      <c r="IA135" s="26">
        <v>2.23</v>
      </c>
      <c r="IB135" s="58" t="s">
        <v>498</v>
      </c>
      <c r="IC135" s="26" t="s">
        <v>170</v>
      </c>
      <c r="ID135" s="26">
        <v>3</v>
      </c>
      <c r="IE135" s="27" t="s">
        <v>740</v>
      </c>
      <c r="IF135" s="27"/>
      <c r="IG135" s="27"/>
      <c r="IH135" s="27"/>
      <c r="II135" s="27"/>
    </row>
    <row r="136" spans="1:243" s="26" customFormat="1" ht="35.25" customHeight="1">
      <c r="A136" s="68">
        <v>2.24</v>
      </c>
      <c r="B136" s="76" t="s">
        <v>499</v>
      </c>
      <c r="C136" s="59" t="s">
        <v>171</v>
      </c>
      <c r="D136" s="74">
        <v>5</v>
      </c>
      <c r="E136" s="74" t="s">
        <v>740</v>
      </c>
      <c r="F136" s="57"/>
      <c r="G136" s="61"/>
      <c r="H136" s="29"/>
      <c r="I136" s="28" t="s">
        <v>24</v>
      </c>
      <c r="J136" s="30">
        <f t="shared" si="9"/>
        <v>1</v>
      </c>
      <c r="K136" s="31" t="s">
        <v>25</v>
      </c>
      <c r="L136" s="31" t="s">
        <v>4</v>
      </c>
      <c r="M136" s="62"/>
      <c r="N136" s="63">
        <f t="shared" si="10"/>
        <v>0</v>
      </c>
      <c r="O136" s="62"/>
      <c r="P136" s="62"/>
      <c r="Q136" s="56"/>
      <c r="R136" s="55">
        <f t="shared" si="11"/>
        <v>0</v>
      </c>
      <c r="S136" s="64">
        <f t="shared" si="12"/>
        <v>0</v>
      </c>
      <c r="T136" s="56"/>
      <c r="U136" s="55">
        <f t="shared" si="13"/>
        <v>0</v>
      </c>
      <c r="V136" s="65">
        <f t="shared" si="14"/>
        <v>0</v>
      </c>
      <c r="W136" s="55"/>
      <c r="X136" s="65"/>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64">
        <f t="shared" si="15"/>
        <v>0</v>
      </c>
      <c r="BB136" s="66">
        <f t="shared" si="16"/>
        <v>0</v>
      </c>
      <c r="BC136" s="25" t="str">
        <f t="shared" si="17"/>
        <v>INR Zero Only</v>
      </c>
      <c r="IA136" s="26">
        <v>2.24</v>
      </c>
      <c r="IB136" s="58" t="s">
        <v>499</v>
      </c>
      <c r="IC136" s="26" t="s">
        <v>171</v>
      </c>
      <c r="ID136" s="26">
        <v>5</v>
      </c>
      <c r="IE136" s="27" t="s">
        <v>740</v>
      </c>
      <c r="IF136" s="27"/>
      <c r="IG136" s="27"/>
      <c r="IH136" s="27"/>
      <c r="II136" s="27"/>
    </row>
    <row r="137" spans="1:243" s="26" customFormat="1" ht="35.25" customHeight="1">
      <c r="A137" s="68">
        <v>2.25</v>
      </c>
      <c r="B137" s="76" t="s">
        <v>500</v>
      </c>
      <c r="C137" s="59" t="s">
        <v>172</v>
      </c>
      <c r="D137" s="74">
        <v>6</v>
      </c>
      <c r="E137" s="74" t="s">
        <v>740</v>
      </c>
      <c r="F137" s="57"/>
      <c r="G137" s="61"/>
      <c r="H137" s="29"/>
      <c r="I137" s="28" t="s">
        <v>24</v>
      </c>
      <c r="J137" s="30">
        <f t="shared" si="9"/>
        <v>1</v>
      </c>
      <c r="K137" s="31" t="s">
        <v>25</v>
      </c>
      <c r="L137" s="31" t="s">
        <v>4</v>
      </c>
      <c r="M137" s="62"/>
      <c r="N137" s="63">
        <f t="shared" si="10"/>
        <v>0</v>
      </c>
      <c r="O137" s="62"/>
      <c r="P137" s="62"/>
      <c r="Q137" s="56"/>
      <c r="R137" s="55">
        <f t="shared" si="11"/>
        <v>0</v>
      </c>
      <c r="S137" s="64">
        <f t="shared" si="12"/>
        <v>0</v>
      </c>
      <c r="T137" s="56"/>
      <c r="U137" s="55">
        <f t="shared" si="13"/>
        <v>0</v>
      </c>
      <c r="V137" s="65">
        <f t="shared" si="14"/>
        <v>0</v>
      </c>
      <c r="W137" s="55"/>
      <c r="X137" s="65"/>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64">
        <f t="shared" si="15"/>
        <v>0</v>
      </c>
      <c r="BB137" s="66">
        <f t="shared" si="16"/>
        <v>0</v>
      </c>
      <c r="BC137" s="25" t="str">
        <f t="shared" si="17"/>
        <v>INR Zero Only</v>
      </c>
      <c r="IA137" s="26">
        <v>2.25</v>
      </c>
      <c r="IB137" s="58" t="s">
        <v>500</v>
      </c>
      <c r="IC137" s="26" t="s">
        <v>172</v>
      </c>
      <c r="ID137" s="26">
        <v>6</v>
      </c>
      <c r="IE137" s="27" t="s">
        <v>740</v>
      </c>
      <c r="IF137" s="27"/>
      <c r="IG137" s="27"/>
      <c r="IH137" s="27"/>
      <c r="II137" s="27"/>
    </row>
    <row r="138" spans="1:243" s="26" customFormat="1" ht="35.25" customHeight="1">
      <c r="A138" s="68">
        <v>2.26</v>
      </c>
      <c r="B138" s="76" t="s">
        <v>501</v>
      </c>
      <c r="C138" s="59" t="s">
        <v>173</v>
      </c>
      <c r="D138" s="74">
        <v>6</v>
      </c>
      <c r="E138" s="74" t="s">
        <v>740</v>
      </c>
      <c r="F138" s="57"/>
      <c r="G138" s="61"/>
      <c r="H138" s="29"/>
      <c r="I138" s="28" t="s">
        <v>24</v>
      </c>
      <c r="J138" s="30">
        <f t="shared" si="9"/>
        <v>1</v>
      </c>
      <c r="K138" s="31" t="s">
        <v>25</v>
      </c>
      <c r="L138" s="31" t="s">
        <v>4</v>
      </c>
      <c r="M138" s="62"/>
      <c r="N138" s="63">
        <f t="shared" si="10"/>
        <v>0</v>
      </c>
      <c r="O138" s="62"/>
      <c r="P138" s="62"/>
      <c r="Q138" s="56"/>
      <c r="R138" s="55">
        <f t="shared" si="11"/>
        <v>0</v>
      </c>
      <c r="S138" s="64">
        <f t="shared" si="12"/>
        <v>0</v>
      </c>
      <c r="T138" s="56"/>
      <c r="U138" s="55">
        <f t="shared" si="13"/>
        <v>0</v>
      </c>
      <c r="V138" s="65">
        <f t="shared" si="14"/>
        <v>0</v>
      </c>
      <c r="W138" s="55"/>
      <c r="X138" s="65"/>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64">
        <f t="shared" si="15"/>
        <v>0</v>
      </c>
      <c r="BB138" s="66">
        <f t="shared" si="16"/>
        <v>0</v>
      </c>
      <c r="BC138" s="25" t="str">
        <f t="shared" si="17"/>
        <v>INR Zero Only</v>
      </c>
      <c r="IA138" s="26">
        <v>2.26</v>
      </c>
      <c r="IB138" s="58" t="s">
        <v>501</v>
      </c>
      <c r="IC138" s="26" t="s">
        <v>173</v>
      </c>
      <c r="ID138" s="26">
        <v>6</v>
      </c>
      <c r="IE138" s="27" t="s">
        <v>740</v>
      </c>
      <c r="IF138" s="27"/>
      <c r="IG138" s="27"/>
      <c r="IH138" s="27"/>
      <c r="II138" s="27"/>
    </row>
    <row r="139" spans="1:243" s="26" customFormat="1" ht="35.25" customHeight="1">
      <c r="A139" s="68">
        <v>2.27</v>
      </c>
      <c r="B139" s="76" t="s">
        <v>502</v>
      </c>
      <c r="C139" s="59" t="s">
        <v>174</v>
      </c>
      <c r="D139" s="74">
        <v>2</v>
      </c>
      <c r="E139" s="74" t="s">
        <v>740</v>
      </c>
      <c r="F139" s="57"/>
      <c r="G139" s="61"/>
      <c r="H139" s="29"/>
      <c r="I139" s="28" t="s">
        <v>24</v>
      </c>
      <c r="J139" s="30">
        <f t="shared" si="9"/>
        <v>1</v>
      </c>
      <c r="K139" s="31" t="s">
        <v>25</v>
      </c>
      <c r="L139" s="31" t="s">
        <v>4</v>
      </c>
      <c r="M139" s="62"/>
      <c r="N139" s="63">
        <f t="shared" si="10"/>
        <v>0</v>
      </c>
      <c r="O139" s="62"/>
      <c r="P139" s="62"/>
      <c r="Q139" s="56"/>
      <c r="R139" s="55">
        <f t="shared" si="11"/>
        <v>0</v>
      </c>
      <c r="S139" s="64">
        <f t="shared" si="12"/>
        <v>0</v>
      </c>
      <c r="T139" s="56"/>
      <c r="U139" s="55">
        <f t="shared" si="13"/>
        <v>0</v>
      </c>
      <c r="V139" s="65">
        <f t="shared" si="14"/>
        <v>0</v>
      </c>
      <c r="W139" s="55"/>
      <c r="X139" s="65"/>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64">
        <f t="shared" si="15"/>
        <v>0</v>
      </c>
      <c r="BB139" s="66">
        <f t="shared" si="16"/>
        <v>0</v>
      </c>
      <c r="BC139" s="25" t="str">
        <f t="shared" si="17"/>
        <v>INR Zero Only</v>
      </c>
      <c r="IA139" s="26">
        <v>2.27</v>
      </c>
      <c r="IB139" s="58" t="s">
        <v>502</v>
      </c>
      <c r="IC139" s="26" t="s">
        <v>174</v>
      </c>
      <c r="ID139" s="26">
        <v>2</v>
      </c>
      <c r="IE139" s="27" t="s">
        <v>740</v>
      </c>
      <c r="IF139" s="27"/>
      <c r="IG139" s="27"/>
      <c r="IH139" s="27"/>
      <c r="II139" s="27"/>
    </row>
    <row r="140" spans="1:243" s="26" customFormat="1" ht="35.25" customHeight="1">
      <c r="A140" s="68">
        <v>2.28</v>
      </c>
      <c r="B140" s="76" t="s">
        <v>503</v>
      </c>
      <c r="C140" s="59" t="s">
        <v>175</v>
      </c>
      <c r="D140" s="74">
        <v>6</v>
      </c>
      <c r="E140" s="74" t="s">
        <v>740</v>
      </c>
      <c r="F140" s="57"/>
      <c r="G140" s="61"/>
      <c r="H140" s="29"/>
      <c r="I140" s="28" t="s">
        <v>24</v>
      </c>
      <c r="J140" s="30">
        <f t="shared" si="9"/>
        <v>1</v>
      </c>
      <c r="K140" s="31" t="s">
        <v>25</v>
      </c>
      <c r="L140" s="31" t="s">
        <v>4</v>
      </c>
      <c r="M140" s="62"/>
      <c r="N140" s="63">
        <f t="shared" si="10"/>
        <v>0</v>
      </c>
      <c r="O140" s="62"/>
      <c r="P140" s="62"/>
      <c r="Q140" s="56"/>
      <c r="R140" s="55">
        <f t="shared" si="11"/>
        <v>0</v>
      </c>
      <c r="S140" s="64">
        <f t="shared" si="12"/>
        <v>0</v>
      </c>
      <c r="T140" s="56"/>
      <c r="U140" s="55">
        <f t="shared" si="13"/>
        <v>0</v>
      </c>
      <c r="V140" s="65">
        <f t="shared" si="14"/>
        <v>0</v>
      </c>
      <c r="W140" s="55"/>
      <c r="X140" s="65"/>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64">
        <f t="shared" si="15"/>
        <v>0</v>
      </c>
      <c r="BB140" s="66">
        <f t="shared" si="16"/>
        <v>0</v>
      </c>
      <c r="BC140" s="25" t="str">
        <f t="shared" si="17"/>
        <v>INR Zero Only</v>
      </c>
      <c r="IA140" s="26">
        <v>2.28</v>
      </c>
      <c r="IB140" s="58" t="s">
        <v>503</v>
      </c>
      <c r="IC140" s="26" t="s">
        <v>175</v>
      </c>
      <c r="ID140" s="26">
        <v>6</v>
      </c>
      <c r="IE140" s="27" t="s">
        <v>740</v>
      </c>
      <c r="IF140" s="27"/>
      <c r="IG140" s="27"/>
      <c r="IH140" s="27"/>
      <c r="II140" s="27"/>
    </row>
    <row r="141" spans="1:243" s="26" customFormat="1" ht="35.25" customHeight="1">
      <c r="A141" s="68">
        <v>2.29</v>
      </c>
      <c r="B141" s="76" t="s">
        <v>504</v>
      </c>
      <c r="C141" s="59" t="s">
        <v>176</v>
      </c>
      <c r="D141" s="74">
        <v>3</v>
      </c>
      <c r="E141" s="74" t="s">
        <v>740</v>
      </c>
      <c r="F141" s="57"/>
      <c r="G141" s="61"/>
      <c r="H141" s="29"/>
      <c r="I141" s="28" t="s">
        <v>24</v>
      </c>
      <c r="J141" s="30">
        <f t="shared" si="9"/>
        <v>1</v>
      </c>
      <c r="K141" s="31" t="s">
        <v>25</v>
      </c>
      <c r="L141" s="31" t="s">
        <v>4</v>
      </c>
      <c r="M141" s="62"/>
      <c r="N141" s="63">
        <f t="shared" si="10"/>
        <v>0</v>
      </c>
      <c r="O141" s="62"/>
      <c r="P141" s="62"/>
      <c r="Q141" s="56"/>
      <c r="R141" s="55">
        <f t="shared" si="11"/>
        <v>0</v>
      </c>
      <c r="S141" s="64">
        <f t="shared" si="12"/>
        <v>0</v>
      </c>
      <c r="T141" s="56"/>
      <c r="U141" s="55">
        <f t="shared" si="13"/>
        <v>0</v>
      </c>
      <c r="V141" s="65">
        <f t="shared" si="14"/>
        <v>0</v>
      </c>
      <c r="W141" s="55"/>
      <c r="X141" s="65"/>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64">
        <f t="shared" si="15"/>
        <v>0</v>
      </c>
      <c r="BB141" s="66">
        <f t="shared" si="16"/>
        <v>0</v>
      </c>
      <c r="BC141" s="25" t="str">
        <f t="shared" si="17"/>
        <v>INR Zero Only</v>
      </c>
      <c r="IA141" s="26">
        <v>2.29</v>
      </c>
      <c r="IB141" s="58" t="s">
        <v>504</v>
      </c>
      <c r="IC141" s="26" t="s">
        <v>176</v>
      </c>
      <c r="ID141" s="26">
        <v>3</v>
      </c>
      <c r="IE141" s="27" t="s">
        <v>740</v>
      </c>
      <c r="IF141" s="27"/>
      <c r="IG141" s="27"/>
      <c r="IH141" s="27"/>
      <c r="II141" s="27"/>
    </row>
    <row r="142" spans="1:243" s="26" customFormat="1" ht="35.25" customHeight="1">
      <c r="A142" s="68">
        <v>2.3</v>
      </c>
      <c r="B142" s="76" t="s">
        <v>505</v>
      </c>
      <c r="C142" s="59" t="s">
        <v>177</v>
      </c>
      <c r="D142" s="74">
        <v>6</v>
      </c>
      <c r="E142" s="74" t="s">
        <v>740</v>
      </c>
      <c r="F142" s="57"/>
      <c r="G142" s="61"/>
      <c r="H142" s="29"/>
      <c r="I142" s="28" t="s">
        <v>24</v>
      </c>
      <c r="J142" s="30">
        <f aca="true" t="shared" si="18" ref="J142:J205">IF(I142="Less(-)",-1,1)</f>
        <v>1</v>
      </c>
      <c r="K142" s="31" t="s">
        <v>25</v>
      </c>
      <c r="L142" s="31" t="s">
        <v>4</v>
      </c>
      <c r="M142" s="62"/>
      <c r="N142" s="63">
        <f aca="true" t="shared" si="19" ref="N142:N205">M142*D142</f>
        <v>0</v>
      </c>
      <c r="O142" s="62"/>
      <c r="P142" s="62"/>
      <c r="Q142" s="56"/>
      <c r="R142" s="55">
        <f aca="true" t="shared" si="20" ref="R142:R205">N142*Q142</f>
        <v>0</v>
      </c>
      <c r="S142" s="64">
        <f aca="true" t="shared" si="21" ref="S142:S205">N142+P142+R142</f>
        <v>0</v>
      </c>
      <c r="T142" s="56"/>
      <c r="U142" s="55">
        <f aca="true" t="shared" si="22" ref="U142:U205">S142*T142</f>
        <v>0</v>
      </c>
      <c r="V142" s="65">
        <f aca="true" t="shared" si="23" ref="V142:V205">S142+U142</f>
        <v>0</v>
      </c>
      <c r="W142" s="55"/>
      <c r="X142" s="65"/>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64">
        <f aca="true" t="shared" si="24" ref="BA142:BA205">N142</f>
        <v>0</v>
      </c>
      <c r="BB142" s="66">
        <f aca="true" t="shared" si="25" ref="BB142:BB205">N142+O142+P142+R142</f>
        <v>0</v>
      </c>
      <c r="BC142" s="25" t="str">
        <f aca="true" t="shared" si="26" ref="BC142:BC205">SpellNumber(L142,BB142)</f>
        <v>INR Zero Only</v>
      </c>
      <c r="IA142" s="26">
        <v>2.3</v>
      </c>
      <c r="IB142" s="58" t="s">
        <v>505</v>
      </c>
      <c r="IC142" s="26" t="s">
        <v>177</v>
      </c>
      <c r="ID142" s="26">
        <v>6</v>
      </c>
      <c r="IE142" s="27" t="s">
        <v>740</v>
      </c>
      <c r="IF142" s="27"/>
      <c r="IG142" s="27"/>
      <c r="IH142" s="27"/>
      <c r="II142" s="27"/>
    </row>
    <row r="143" spans="1:243" s="26" customFormat="1" ht="35.25" customHeight="1">
      <c r="A143" s="68">
        <v>2.31</v>
      </c>
      <c r="B143" s="77" t="s">
        <v>506</v>
      </c>
      <c r="C143" s="59" t="s">
        <v>178</v>
      </c>
      <c r="D143" s="74">
        <v>6</v>
      </c>
      <c r="E143" s="78" t="s">
        <v>23</v>
      </c>
      <c r="F143" s="57"/>
      <c r="G143" s="61"/>
      <c r="H143" s="29"/>
      <c r="I143" s="28" t="s">
        <v>24</v>
      </c>
      <c r="J143" s="30">
        <f t="shared" si="18"/>
        <v>1</v>
      </c>
      <c r="K143" s="31" t="s">
        <v>25</v>
      </c>
      <c r="L143" s="31" t="s">
        <v>4</v>
      </c>
      <c r="M143" s="62"/>
      <c r="N143" s="63">
        <f t="shared" si="19"/>
        <v>0</v>
      </c>
      <c r="O143" s="62"/>
      <c r="P143" s="62"/>
      <c r="Q143" s="56"/>
      <c r="R143" s="55">
        <f t="shared" si="20"/>
        <v>0</v>
      </c>
      <c r="S143" s="64">
        <f t="shared" si="21"/>
        <v>0</v>
      </c>
      <c r="T143" s="56"/>
      <c r="U143" s="55">
        <f t="shared" si="22"/>
        <v>0</v>
      </c>
      <c r="V143" s="65">
        <f t="shared" si="23"/>
        <v>0</v>
      </c>
      <c r="W143" s="55"/>
      <c r="X143" s="65"/>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64">
        <f t="shared" si="24"/>
        <v>0</v>
      </c>
      <c r="BB143" s="66">
        <f t="shared" si="25"/>
        <v>0</v>
      </c>
      <c r="BC143" s="25" t="str">
        <f t="shared" si="26"/>
        <v>INR Zero Only</v>
      </c>
      <c r="IA143" s="26">
        <v>2.31</v>
      </c>
      <c r="IB143" s="58" t="s">
        <v>506</v>
      </c>
      <c r="IC143" s="26" t="s">
        <v>178</v>
      </c>
      <c r="ID143" s="26">
        <v>6</v>
      </c>
      <c r="IE143" s="27" t="s">
        <v>23</v>
      </c>
      <c r="IF143" s="27"/>
      <c r="IG143" s="27"/>
      <c r="IH143" s="27"/>
      <c r="II143" s="27"/>
    </row>
    <row r="144" spans="1:243" s="26" customFormat="1" ht="35.25" customHeight="1">
      <c r="A144" s="68">
        <v>2.32</v>
      </c>
      <c r="B144" s="75" t="s">
        <v>507</v>
      </c>
      <c r="C144" s="59" t="s">
        <v>179</v>
      </c>
      <c r="D144" s="74">
        <v>6</v>
      </c>
      <c r="E144" s="74" t="s">
        <v>23</v>
      </c>
      <c r="F144" s="57"/>
      <c r="G144" s="61"/>
      <c r="H144" s="29"/>
      <c r="I144" s="28" t="s">
        <v>24</v>
      </c>
      <c r="J144" s="30">
        <f t="shared" si="18"/>
        <v>1</v>
      </c>
      <c r="K144" s="31" t="s">
        <v>25</v>
      </c>
      <c r="L144" s="31" t="s">
        <v>4</v>
      </c>
      <c r="M144" s="62"/>
      <c r="N144" s="63">
        <f t="shared" si="19"/>
        <v>0</v>
      </c>
      <c r="O144" s="62"/>
      <c r="P144" s="62"/>
      <c r="Q144" s="56"/>
      <c r="R144" s="55">
        <f t="shared" si="20"/>
        <v>0</v>
      </c>
      <c r="S144" s="64">
        <f t="shared" si="21"/>
        <v>0</v>
      </c>
      <c r="T144" s="56"/>
      <c r="U144" s="55">
        <f t="shared" si="22"/>
        <v>0</v>
      </c>
      <c r="V144" s="65">
        <f t="shared" si="23"/>
        <v>0</v>
      </c>
      <c r="W144" s="55"/>
      <c r="X144" s="65"/>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64">
        <f t="shared" si="24"/>
        <v>0</v>
      </c>
      <c r="BB144" s="66">
        <f t="shared" si="25"/>
        <v>0</v>
      </c>
      <c r="BC144" s="25" t="str">
        <f t="shared" si="26"/>
        <v>INR Zero Only</v>
      </c>
      <c r="IA144" s="26">
        <v>2.32</v>
      </c>
      <c r="IB144" s="58" t="s">
        <v>507</v>
      </c>
      <c r="IC144" s="26" t="s">
        <v>179</v>
      </c>
      <c r="ID144" s="26">
        <v>6</v>
      </c>
      <c r="IE144" s="27" t="s">
        <v>23</v>
      </c>
      <c r="IF144" s="27"/>
      <c r="IG144" s="27"/>
      <c r="IH144" s="27"/>
      <c r="II144" s="27"/>
    </row>
    <row r="145" spans="1:243" s="26" customFormat="1" ht="35.25" customHeight="1">
      <c r="A145" s="68">
        <v>2.33</v>
      </c>
      <c r="B145" s="76" t="s">
        <v>508</v>
      </c>
      <c r="C145" s="59" t="s">
        <v>180</v>
      </c>
      <c r="D145" s="74">
        <v>1</v>
      </c>
      <c r="E145" s="74" t="s">
        <v>740</v>
      </c>
      <c r="F145" s="57"/>
      <c r="G145" s="61"/>
      <c r="H145" s="29"/>
      <c r="I145" s="28" t="s">
        <v>24</v>
      </c>
      <c r="J145" s="30">
        <f t="shared" si="18"/>
        <v>1</v>
      </c>
      <c r="K145" s="31" t="s">
        <v>25</v>
      </c>
      <c r="L145" s="31" t="s">
        <v>4</v>
      </c>
      <c r="M145" s="62"/>
      <c r="N145" s="63">
        <f t="shared" si="19"/>
        <v>0</v>
      </c>
      <c r="O145" s="62"/>
      <c r="P145" s="62"/>
      <c r="Q145" s="56"/>
      <c r="R145" s="55">
        <f t="shared" si="20"/>
        <v>0</v>
      </c>
      <c r="S145" s="64">
        <f t="shared" si="21"/>
        <v>0</v>
      </c>
      <c r="T145" s="56"/>
      <c r="U145" s="55">
        <f t="shared" si="22"/>
        <v>0</v>
      </c>
      <c r="V145" s="65">
        <f t="shared" si="23"/>
        <v>0</v>
      </c>
      <c r="W145" s="55"/>
      <c r="X145" s="65"/>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64">
        <f t="shared" si="24"/>
        <v>0</v>
      </c>
      <c r="BB145" s="66">
        <f t="shared" si="25"/>
        <v>0</v>
      </c>
      <c r="BC145" s="25" t="str">
        <f t="shared" si="26"/>
        <v>INR Zero Only</v>
      </c>
      <c r="IA145" s="26">
        <v>2.33</v>
      </c>
      <c r="IB145" s="58" t="s">
        <v>508</v>
      </c>
      <c r="IC145" s="26" t="s">
        <v>180</v>
      </c>
      <c r="ID145" s="26">
        <v>1</v>
      </c>
      <c r="IE145" s="27" t="s">
        <v>740</v>
      </c>
      <c r="IF145" s="27"/>
      <c r="IG145" s="27"/>
      <c r="IH145" s="27"/>
      <c r="II145" s="27"/>
    </row>
    <row r="146" spans="1:243" s="26" customFormat="1" ht="35.25" customHeight="1">
      <c r="A146" s="68">
        <v>2.34</v>
      </c>
      <c r="B146" s="76" t="s">
        <v>509</v>
      </c>
      <c r="C146" s="59" t="s">
        <v>181</v>
      </c>
      <c r="D146" s="74">
        <v>1</v>
      </c>
      <c r="E146" s="74" t="s">
        <v>740</v>
      </c>
      <c r="F146" s="57"/>
      <c r="G146" s="61"/>
      <c r="H146" s="29"/>
      <c r="I146" s="28" t="s">
        <v>24</v>
      </c>
      <c r="J146" s="30">
        <f t="shared" si="18"/>
        <v>1</v>
      </c>
      <c r="K146" s="31" t="s">
        <v>25</v>
      </c>
      <c r="L146" s="31" t="s">
        <v>4</v>
      </c>
      <c r="M146" s="62"/>
      <c r="N146" s="63">
        <f t="shared" si="19"/>
        <v>0</v>
      </c>
      <c r="O146" s="62"/>
      <c r="P146" s="62"/>
      <c r="Q146" s="56"/>
      <c r="R146" s="55">
        <f t="shared" si="20"/>
        <v>0</v>
      </c>
      <c r="S146" s="64">
        <f t="shared" si="21"/>
        <v>0</v>
      </c>
      <c r="T146" s="56"/>
      <c r="U146" s="55">
        <f t="shared" si="22"/>
        <v>0</v>
      </c>
      <c r="V146" s="65">
        <f t="shared" si="23"/>
        <v>0</v>
      </c>
      <c r="W146" s="55"/>
      <c r="X146" s="65"/>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64">
        <f t="shared" si="24"/>
        <v>0</v>
      </c>
      <c r="BB146" s="66">
        <f t="shared" si="25"/>
        <v>0</v>
      </c>
      <c r="BC146" s="25" t="str">
        <f t="shared" si="26"/>
        <v>INR Zero Only</v>
      </c>
      <c r="IA146" s="26">
        <v>2.34</v>
      </c>
      <c r="IB146" s="58" t="s">
        <v>509</v>
      </c>
      <c r="IC146" s="26" t="s">
        <v>181</v>
      </c>
      <c r="ID146" s="26">
        <v>1</v>
      </c>
      <c r="IE146" s="27" t="s">
        <v>740</v>
      </c>
      <c r="IF146" s="27"/>
      <c r="IG146" s="27"/>
      <c r="IH146" s="27"/>
      <c r="II146" s="27"/>
    </row>
    <row r="147" spans="1:243" s="26" customFormat="1" ht="35.25" customHeight="1">
      <c r="A147" s="68">
        <v>2.35</v>
      </c>
      <c r="B147" s="76" t="s">
        <v>510</v>
      </c>
      <c r="C147" s="59" t="s">
        <v>182</v>
      </c>
      <c r="D147" s="74">
        <v>2</v>
      </c>
      <c r="E147" s="74" t="s">
        <v>740</v>
      </c>
      <c r="F147" s="57"/>
      <c r="G147" s="61"/>
      <c r="H147" s="29"/>
      <c r="I147" s="28" t="s">
        <v>24</v>
      </c>
      <c r="J147" s="30">
        <f t="shared" si="18"/>
        <v>1</v>
      </c>
      <c r="K147" s="31" t="s">
        <v>25</v>
      </c>
      <c r="L147" s="31" t="s">
        <v>4</v>
      </c>
      <c r="M147" s="62"/>
      <c r="N147" s="63">
        <f t="shared" si="19"/>
        <v>0</v>
      </c>
      <c r="O147" s="62"/>
      <c r="P147" s="62"/>
      <c r="Q147" s="56"/>
      <c r="R147" s="55">
        <f t="shared" si="20"/>
        <v>0</v>
      </c>
      <c r="S147" s="64">
        <f t="shared" si="21"/>
        <v>0</v>
      </c>
      <c r="T147" s="56"/>
      <c r="U147" s="55">
        <f t="shared" si="22"/>
        <v>0</v>
      </c>
      <c r="V147" s="65">
        <f t="shared" si="23"/>
        <v>0</v>
      </c>
      <c r="W147" s="55"/>
      <c r="X147" s="65"/>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64">
        <f t="shared" si="24"/>
        <v>0</v>
      </c>
      <c r="BB147" s="66">
        <f t="shared" si="25"/>
        <v>0</v>
      </c>
      <c r="BC147" s="25" t="str">
        <f t="shared" si="26"/>
        <v>INR Zero Only</v>
      </c>
      <c r="IA147" s="26">
        <v>2.35</v>
      </c>
      <c r="IB147" s="58" t="s">
        <v>510</v>
      </c>
      <c r="IC147" s="26" t="s">
        <v>182</v>
      </c>
      <c r="ID147" s="26">
        <v>2</v>
      </c>
      <c r="IE147" s="27" t="s">
        <v>740</v>
      </c>
      <c r="IF147" s="27"/>
      <c r="IG147" s="27"/>
      <c r="IH147" s="27"/>
      <c r="II147" s="27"/>
    </row>
    <row r="148" spans="1:243" s="26" customFormat="1" ht="35.25" customHeight="1">
      <c r="A148" s="68">
        <v>2.36</v>
      </c>
      <c r="B148" s="76" t="s">
        <v>511</v>
      </c>
      <c r="C148" s="59" t="s">
        <v>183</v>
      </c>
      <c r="D148" s="74">
        <v>2</v>
      </c>
      <c r="E148" s="74" t="s">
        <v>740</v>
      </c>
      <c r="F148" s="57"/>
      <c r="G148" s="61"/>
      <c r="H148" s="29"/>
      <c r="I148" s="28" t="s">
        <v>24</v>
      </c>
      <c r="J148" s="30">
        <f t="shared" si="18"/>
        <v>1</v>
      </c>
      <c r="K148" s="31" t="s">
        <v>25</v>
      </c>
      <c r="L148" s="31" t="s">
        <v>4</v>
      </c>
      <c r="M148" s="62"/>
      <c r="N148" s="63">
        <f t="shared" si="19"/>
        <v>0</v>
      </c>
      <c r="O148" s="62"/>
      <c r="P148" s="62"/>
      <c r="Q148" s="56"/>
      <c r="R148" s="55">
        <f t="shared" si="20"/>
        <v>0</v>
      </c>
      <c r="S148" s="64">
        <f t="shared" si="21"/>
        <v>0</v>
      </c>
      <c r="T148" s="56"/>
      <c r="U148" s="55">
        <f t="shared" si="22"/>
        <v>0</v>
      </c>
      <c r="V148" s="65">
        <f t="shared" si="23"/>
        <v>0</v>
      </c>
      <c r="W148" s="55"/>
      <c r="X148" s="65"/>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64">
        <f t="shared" si="24"/>
        <v>0</v>
      </c>
      <c r="BB148" s="66">
        <f t="shared" si="25"/>
        <v>0</v>
      </c>
      <c r="BC148" s="25" t="str">
        <f t="shared" si="26"/>
        <v>INR Zero Only</v>
      </c>
      <c r="IA148" s="26">
        <v>2.36</v>
      </c>
      <c r="IB148" s="58" t="s">
        <v>511</v>
      </c>
      <c r="IC148" s="26" t="s">
        <v>183</v>
      </c>
      <c r="ID148" s="26">
        <v>2</v>
      </c>
      <c r="IE148" s="27" t="s">
        <v>740</v>
      </c>
      <c r="IF148" s="27"/>
      <c r="IG148" s="27"/>
      <c r="IH148" s="27"/>
      <c r="II148" s="27"/>
    </row>
    <row r="149" spans="1:243" s="26" customFormat="1" ht="35.25" customHeight="1">
      <c r="A149" s="68">
        <v>2.37</v>
      </c>
      <c r="B149" s="76" t="s">
        <v>512</v>
      </c>
      <c r="C149" s="59" t="s">
        <v>184</v>
      </c>
      <c r="D149" s="74">
        <v>2</v>
      </c>
      <c r="E149" s="74" t="s">
        <v>740</v>
      </c>
      <c r="F149" s="57"/>
      <c r="G149" s="61"/>
      <c r="H149" s="29"/>
      <c r="I149" s="28" t="s">
        <v>24</v>
      </c>
      <c r="J149" s="30">
        <f t="shared" si="18"/>
        <v>1</v>
      </c>
      <c r="K149" s="31" t="s">
        <v>25</v>
      </c>
      <c r="L149" s="31" t="s">
        <v>4</v>
      </c>
      <c r="M149" s="62"/>
      <c r="N149" s="63">
        <f t="shared" si="19"/>
        <v>0</v>
      </c>
      <c r="O149" s="62"/>
      <c r="P149" s="62"/>
      <c r="Q149" s="56"/>
      <c r="R149" s="55">
        <f t="shared" si="20"/>
        <v>0</v>
      </c>
      <c r="S149" s="64">
        <f t="shared" si="21"/>
        <v>0</v>
      </c>
      <c r="T149" s="56"/>
      <c r="U149" s="55">
        <f t="shared" si="22"/>
        <v>0</v>
      </c>
      <c r="V149" s="65">
        <f t="shared" si="23"/>
        <v>0</v>
      </c>
      <c r="W149" s="55"/>
      <c r="X149" s="65"/>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64">
        <f t="shared" si="24"/>
        <v>0</v>
      </c>
      <c r="BB149" s="66">
        <f t="shared" si="25"/>
        <v>0</v>
      </c>
      <c r="BC149" s="25" t="str">
        <f t="shared" si="26"/>
        <v>INR Zero Only</v>
      </c>
      <c r="IA149" s="26">
        <v>2.37</v>
      </c>
      <c r="IB149" s="58" t="s">
        <v>512</v>
      </c>
      <c r="IC149" s="26" t="s">
        <v>184</v>
      </c>
      <c r="ID149" s="26">
        <v>2</v>
      </c>
      <c r="IE149" s="27" t="s">
        <v>740</v>
      </c>
      <c r="IF149" s="27"/>
      <c r="IG149" s="27"/>
      <c r="IH149" s="27"/>
      <c r="II149" s="27"/>
    </row>
    <row r="150" spans="1:243" s="26" customFormat="1" ht="35.25" customHeight="1">
      <c r="A150" s="68">
        <v>2.38</v>
      </c>
      <c r="B150" s="76" t="s">
        <v>513</v>
      </c>
      <c r="C150" s="59" t="s">
        <v>185</v>
      </c>
      <c r="D150" s="74">
        <v>2</v>
      </c>
      <c r="E150" s="74" t="s">
        <v>740</v>
      </c>
      <c r="F150" s="57"/>
      <c r="G150" s="61"/>
      <c r="H150" s="29"/>
      <c r="I150" s="28" t="s">
        <v>24</v>
      </c>
      <c r="J150" s="30">
        <f t="shared" si="18"/>
        <v>1</v>
      </c>
      <c r="K150" s="31" t="s">
        <v>25</v>
      </c>
      <c r="L150" s="31" t="s">
        <v>4</v>
      </c>
      <c r="M150" s="62"/>
      <c r="N150" s="63">
        <f t="shared" si="19"/>
        <v>0</v>
      </c>
      <c r="O150" s="62"/>
      <c r="P150" s="62"/>
      <c r="Q150" s="56"/>
      <c r="R150" s="55">
        <f t="shared" si="20"/>
        <v>0</v>
      </c>
      <c r="S150" s="64">
        <f t="shared" si="21"/>
        <v>0</v>
      </c>
      <c r="T150" s="56"/>
      <c r="U150" s="55">
        <f t="shared" si="22"/>
        <v>0</v>
      </c>
      <c r="V150" s="65">
        <f t="shared" si="23"/>
        <v>0</v>
      </c>
      <c r="W150" s="55"/>
      <c r="X150" s="65"/>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64">
        <f t="shared" si="24"/>
        <v>0</v>
      </c>
      <c r="BB150" s="66">
        <f t="shared" si="25"/>
        <v>0</v>
      </c>
      <c r="BC150" s="25" t="str">
        <f t="shared" si="26"/>
        <v>INR Zero Only</v>
      </c>
      <c r="IA150" s="26">
        <v>2.38</v>
      </c>
      <c r="IB150" s="58" t="s">
        <v>513</v>
      </c>
      <c r="IC150" s="26" t="s">
        <v>185</v>
      </c>
      <c r="ID150" s="26">
        <v>2</v>
      </c>
      <c r="IE150" s="27" t="s">
        <v>740</v>
      </c>
      <c r="IF150" s="27"/>
      <c r="IG150" s="27"/>
      <c r="IH150" s="27"/>
      <c r="II150" s="27"/>
    </row>
    <row r="151" spans="1:243" s="26" customFormat="1" ht="35.25" customHeight="1">
      <c r="A151" s="68">
        <v>2.39</v>
      </c>
      <c r="B151" s="76" t="s">
        <v>514</v>
      </c>
      <c r="C151" s="59" t="s">
        <v>186</v>
      </c>
      <c r="D151" s="74">
        <v>2</v>
      </c>
      <c r="E151" s="74" t="s">
        <v>740</v>
      </c>
      <c r="F151" s="57"/>
      <c r="G151" s="61"/>
      <c r="H151" s="29"/>
      <c r="I151" s="28" t="s">
        <v>24</v>
      </c>
      <c r="J151" s="30">
        <f t="shared" si="18"/>
        <v>1</v>
      </c>
      <c r="K151" s="31" t="s">
        <v>25</v>
      </c>
      <c r="L151" s="31" t="s">
        <v>4</v>
      </c>
      <c r="M151" s="62"/>
      <c r="N151" s="63">
        <f t="shared" si="19"/>
        <v>0</v>
      </c>
      <c r="O151" s="62"/>
      <c r="P151" s="62"/>
      <c r="Q151" s="56"/>
      <c r="R151" s="55">
        <f t="shared" si="20"/>
        <v>0</v>
      </c>
      <c r="S151" s="64">
        <f t="shared" si="21"/>
        <v>0</v>
      </c>
      <c r="T151" s="56"/>
      <c r="U151" s="55">
        <f t="shared" si="22"/>
        <v>0</v>
      </c>
      <c r="V151" s="65">
        <f t="shared" si="23"/>
        <v>0</v>
      </c>
      <c r="W151" s="55"/>
      <c r="X151" s="65"/>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64">
        <f t="shared" si="24"/>
        <v>0</v>
      </c>
      <c r="BB151" s="66">
        <f t="shared" si="25"/>
        <v>0</v>
      </c>
      <c r="BC151" s="25" t="str">
        <f t="shared" si="26"/>
        <v>INR Zero Only</v>
      </c>
      <c r="IA151" s="26">
        <v>2.39</v>
      </c>
      <c r="IB151" s="58" t="s">
        <v>514</v>
      </c>
      <c r="IC151" s="26" t="s">
        <v>186</v>
      </c>
      <c r="ID151" s="26">
        <v>2</v>
      </c>
      <c r="IE151" s="27" t="s">
        <v>740</v>
      </c>
      <c r="IF151" s="27"/>
      <c r="IG151" s="27"/>
      <c r="IH151" s="27"/>
      <c r="II151" s="27"/>
    </row>
    <row r="152" spans="1:243" s="26" customFormat="1" ht="35.25" customHeight="1">
      <c r="A152" s="68">
        <v>2.4</v>
      </c>
      <c r="B152" s="76" t="s">
        <v>515</v>
      </c>
      <c r="C152" s="59" t="s">
        <v>187</v>
      </c>
      <c r="D152" s="74">
        <v>2</v>
      </c>
      <c r="E152" s="74" t="s">
        <v>740</v>
      </c>
      <c r="F152" s="57"/>
      <c r="G152" s="61"/>
      <c r="H152" s="29"/>
      <c r="I152" s="28" t="s">
        <v>24</v>
      </c>
      <c r="J152" s="30">
        <f t="shared" si="18"/>
        <v>1</v>
      </c>
      <c r="K152" s="31" t="s">
        <v>25</v>
      </c>
      <c r="L152" s="31" t="s">
        <v>4</v>
      </c>
      <c r="M152" s="62"/>
      <c r="N152" s="63">
        <f t="shared" si="19"/>
        <v>0</v>
      </c>
      <c r="O152" s="62"/>
      <c r="P152" s="62"/>
      <c r="Q152" s="56"/>
      <c r="R152" s="55">
        <f t="shared" si="20"/>
        <v>0</v>
      </c>
      <c r="S152" s="64">
        <f t="shared" si="21"/>
        <v>0</v>
      </c>
      <c r="T152" s="56"/>
      <c r="U152" s="55">
        <f t="shared" si="22"/>
        <v>0</v>
      </c>
      <c r="V152" s="65">
        <f t="shared" si="23"/>
        <v>0</v>
      </c>
      <c r="W152" s="55"/>
      <c r="X152" s="65"/>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64">
        <f t="shared" si="24"/>
        <v>0</v>
      </c>
      <c r="BB152" s="66">
        <f t="shared" si="25"/>
        <v>0</v>
      </c>
      <c r="BC152" s="25" t="str">
        <f t="shared" si="26"/>
        <v>INR Zero Only</v>
      </c>
      <c r="IA152" s="26">
        <v>2.4</v>
      </c>
      <c r="IB152" s="58" t="s">
        <v>515</v>
      </c>
      <c r="IC152" s="26" t="s">
        <v>187</v>
      </c>
      <c r="ID152" s="26">
        <v>2</v>
      </c>
      <c r="IE152" s="27" t="s">
        <v>740</v>
      </c>
      <c r="IF152" s="27"/>
      <c r="IG152" s="27"/>
      <c r="IH152" s="27"/>
      <c r="II152" s="27"/>
    </row>
    <row r="153" spans="1:243" s="26" customFormat="1" ht="35.25" customHeight="1">
      <c r="A153" s="68">
        <v>2.41</v>
      </c>
      <c r="B153" s="76" t="s">
        <v>516</v>
      </c>
      <c r="C153" s="59" t="s">
        <v>188</v>
      </c>
      <c r="D153" s="74">
        <v>2</v>
      </c>
      <c r="E153" s="74" t="s">
        <v>740</v>
      </c>
      <c r="F153" s="57"/>
      <c r="G153" s="61"/>
      <c r="H153" s="29"/>
      <c r="I153" s="28" t="s">
        <v>24</v>
      </c>
      <c r="J153" s="30">
        <f t="shared" si="18"/>
        <v>1</v>
      </c>
      <c r="K153" s="31" t="s">
        <v>25</v>
      </c>
      <c r="L153" s="31" t="s">
        <v>4</v>
      </c>
      <c r="M153" s="62"/>
      <c r="N153" s="63">
        <f t="shared" si="19"/>
        <v>0</v>
      </c>
      <c r="O153" s="62"/>
      <c r="P153" s="62"/>
      <c r="Q153" s="56"/>
      <c r="R153" s="55">
        <f t="shared" si="20"/>
        <v>0</v>
      </c>
      <c r="S153" s="64">
        <f t="shared" si="21"/>
        <v>0</v>
      </c>
      <c r="T153" s="56"/>
      <c r="U153" s="55">
        <f t="shared" si="22"/>
        <v>0</v>
      </c>
      <c r="V153" s="65">
        <f t="shared" si="23"/>
        <v>0</v>
      </c>
      <c r="W153" s="55"/>
      <c r="X153" s="65"/>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64">
        <f t="shared" si="24"/>
        <v>0</v>
      </c>
      <c r="BB153" s="66">
        <f t="shared" si="25"/>
        <v>0</v>
      </c>
      <c r="BC153" s="25" t="str">
        <f t="shared" si="26"/>
        <v>INR Zero Only</v>
      </c>
      <c r="IA153" s="26">
        <v>2.41</v>
      </c>
      <c r="IB153" s="58" t="s">
        <v>516</v>
      </c>
      <c r="IC153" s="26" t="s">
        <v>188</v>
      </c>
      <c r="ID153" s="26">
        <v>2</v>
      </c>
      <c r="IE153" s="27" t="s">
        <v>740</v>
      </c>
      <c r="IF153" s="27"/>
      <c r="IG153" s="27"/>
      <c r="IH153" s="27"/>
      <c r="II153" s="27"/>
    </row>
    <row r="154" spans="1:243" s="26" customFormat="1" ht="35.25" customHeight="1">
      <c r="A154" s="68">
        <v>2.42</v>
      </c>
      <c r="B154" s="76" t="s">
        <v>517</v>
      </c>
      <c r="C154" s="59" t="s">
        <v>189</v>
      </c>
      <c r="D154" s="74">
        <v>2</v>
      </c>
      <c r="E154" s="74" t="s">
        <v>740</v>
      </c>
      <c r="F154" s="57"/>
      <c r="G154" s="61"/>
      <c r="H154" s="29"/>
      <c r="I154" s="28" t="s">
        <v>24</v>
      </c>
      <c r="J154" s="30">
        <f t="shared" si="18"/>
        <v>1</v>
      </c>
      <c r="K154" s="31" t="s">
        <v>25</v>
      </c>
      <c r="L154" s="31" t="s">
        <v>4</v>
      </c>
      <c r="M154" s="62"/>
      <c r="N154" s="63">
        <f t="shared" si="19"/>
        <v>0</v>
      </c>
      <c r="O154" s="62"/>
      <c r="P154" s="62"/>
      <c r="Q154" s="56"/>
      <c r="R154" s="55">
        <f t="shared" si="20"/>
        <v>0</v>
      </c>
      <c r="S154" s="64">
        <f t="shared" si="21"/>
        <v>0</v>
      </c>
      <c r="T154" s="56"/>
      <c r="U154" s="55">
        <f t="shared" si="22"/>
        <v>0</v>
      </c>
      <c r="V154" s="65">
        <f t="shared" si="23"/>
        <v>0</v>
      </c>
      <c r="W154" s="55"/>
      <c r="X154" s="65"/>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64">
        <f t="shared" si="24"/>
        <v>0</v>
      </c>
      <c r="BB154" s="66">
        <f t="shared" si="25"/>
        <v>0</v>
      </c>
      <c r="BC154" s="25" t="str">
        <f t="shared" si="26"/>
        <v>INR Zero Only</v>
      </c>
      <c r="IA154" s="26">
        <v>2.42</v>
      </c>
      <c r="IB154" s="58" t="s">
        <v>517</v>
      </c>
      <c r="IC154" s="26" t="s">
        <v>189</v>
      </c>
      <c r="ID154" s="26">
        <v>2</v>
      </c>
      <c r="IE154" s="27" t="s">
        <v>740</v>
      </c>
      <c r="IF154" s="27"/>
      <c r="IG154" s="27"/>
      <c r="IH154" s="27"/>
      <c r="II154" s="27"/>
    </row>
    <row r="155" spans="1:243" s="26" customFormat="1" ht="35.25" customHeight="1">
      <c r="A155" s="68">
        <v>2.43</v>
      </c>
      <c r="B155" s="76" t="s">
        <v>518</v>
      </c>
      <c r="C155" s="59" t="s">
        <v>190</v>
      </c>
      <c r="D155" s="74">
        <v>2</v>
      </c>
      <c r="E155" s="74" t="s">
        <v>740</v>
      </c>
      <c r="F155" s="57"/>
      <c r="G155" s="61"/>
      <c r="H155" s="29"/>
      <c r="I155" s="28" t="s">
        <v>24</v>
      </c>
      <c r="J155" s="30">
        <f t="shared" si="18"/>
        <v>1</v>
      </c>
      <c r="K155" s="31" t="s">
        <v>25</v>
      </c>
      <c r="L155" s="31" t="s">
        <v>4</v>
      </c>
      <c r="M155" s="62"/>
      <c r="N155" s="63">
        <f t="shared" si="19"/>
        <v>0</v>
      </c>
      <c r="O155" s="62"/>
      <c r="P155" s="62"/>
      <c r="Q155" s="56"/>
      <c r="R155" s="55">
        <f t="shared" si="20"/>
        <v>0</v>
      </c>
      <c r="S155" s="64">
        <f t="shared" si="21"/>
        <v>0</v>
      </c>
      <c r="T155" s="56"/>
      <c r="U155" s="55">
        <f t="shared" si="22"/>
        <v>0</v>
      </c>
      <c r="V155" s="65">
        <f t="shared" si="23"/>
        <v>0</v>
      </c>
      <c r="W155" s="55"/>
      <c r="X155" s="65"/>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64">
        <f t="shared" si="24"/>
        <v>0</v>
      </c>
      <c r="BB155" s="66">
        <f t="shared" si="25"/>
        <v>0</v>
      </c>
      <c r="BC155" s="25" t="str">
        <f t="shared" si="26"/>
        <v>INR Zero Only</v>
      </c>
      <c r="IA155" s="26">
        <v>2.43</v>
      </c>
      <c r="IB155" s="58" t="s">
        <v>518</v>
      </c>
      <c r="IC155" s="26" t="s">
        <v>190</v>
      </c>
      <c r="ID155" s="26">
        <v>2</v>
      </c>
      <c r="IE155" s="27" t="s">
        <v>740</v>
      </c>
      <c r="IF155" s="27"/>
      <c r="IG155" s="27"/>
      <c r="IH155" s="27"/>
      <c r="II155" s="27"/>
    </row>
    <row r="156" spans="1:243" s="26" customFormat="1" ht="35.25" customHeight="1">
      <c r="A156" s="68">
        <v>2.44</v>
      </c>
      <c r="B156" s="76" t="s">
        <v>519</v>
      </c>
      <c r="C156" s="59" t="s">
        <v>191</v>
      </c>
      <c r="D156" s="74">
        <v>2</v>
      </c>
      <c r="E156" s="74" t="s">
        <v>740</v>
      </c>
      <c r="F156" s="57"/>
      <c r="G156" s="61"/>
      <c r="H156" s="29"/>
      <c r="I156" s="28" t="s">
        <v>24</v>
      </c>
      <c r="J156" s="30">
        <f t="shared" si="18"/>
        <v>1</v>
      </c>
      <c r="K156" s="31" t="s">
        <v>25</v>
      </c>
      <c r="L156" s="31" t="s">
        <v>4</v>
      </c>
      <c r="M156" s="62"/>
      <c r="N156" s="63">
        <f t="shared" si="19"/>
        <v>0</v>
      </c>
      <c r="O156" s="62"/>
      <c r="P156" s="62"/>
      <c r="Q156" s="56"/>
      <c r="R156" s="55">
        <f t="shared" si="20"/>
        <v>0</v>
      </c>
      <c r="S156" s="64">
        <f t="shared" si="21"/>
        <v>0</v>
      </c>
      <c r="T156" s="56"/>
      <c r="U156" s="55">
        <f t="shared" si="22"/>
        <v>0</v>
      </c>
      <c r="V156" s="65">
        <f t="shared" si="23"/>
        <v>0</v>
      </c>
      <c r="W156" s="55"/>
      <c r="X156" s="65"/>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64">
        <f t="shared" si="24"/>
        <v>0</v>
      </c>
      <c r="BB156" s="66">
        <f t="shared" si="25"/>
        <v>0</v>
      </c>
      <c r="BC156" s="25" t="str">
        <f t="shared" si="26"/>
        <v>INR Zero Only</v>
      </c>
      <c r="IA156" s="26">
        <v>2.44</v>
      </c>
      <c r="IB156" s="58" t="s">
        <v>519</v>
      </c>
      <c r="IC156" s="26" t="s">
        <v>191</v>
      </c>
      <c r="ID156" s="26">
        <v>2</v>
      </c>
      <c r="IE156" s="27" t="s">
        <v>740</v>
      </c>
      <c r="IF156" s="27"/>
      <c r="IG156" s="27"/>
      <c r="IH156" s="27"/>
      <c r="II156" s="27"/>
    </row>
    <row r="157" spans="1:243" s="26" customFormat="1" ht="35.25" customHeight="1">
      <c r="A157" s="68">
        <v>2.45</v>
      </c>
      <c r="B157" s="76" t="s">
        <v>520</v>
      </c>
      <c r="C157" s="59" t="s">
        <v>192</v>
      </c>
      <c r="D157" s="74">
        <v>2</v>
      </c>
      <c r="E157" s="74" t="s">
        <v>740</v>
      </c>
      <c r="F157" s="57"/>
      <c r="G157" s="61"/>
      <c r="H157" s="29"/>
      <c r="I157" s="28" t="s">
        <v>24</v>
      </c>
      <c r="J157" s="30">
        <f t="shared" si="18"/>
        <v>1</v>
      </c>
      <c r="K157" s="31" t="s">
        <v>25</v>
      </c>
      <c r="L157" s="31" t="s">
        <v>4</v>
      </c>
      <c r="M157" s="62"/>
      <c r="N157" s="63">
        <f t="shared" si="19"/>
        <v>0</v>
      </c>
      <c r="O157" s="62"/>
      <c r="P157" s="62"/>
      <c r="Q157" s="56"/>
      <c r="R157" s="55">
        <f t="shared" si="20"/>
        <v>0</v>
      </c>
      <c r="S157" s="64">
        <f t="shared" si="21"/>
        <v>0</v>
      </c>
      <c r="T157" s="56"/>
      <c r="U157" s="55">
        <f t="shared" si="22"/>
        <v>0</v>
      </c>
      <c r="V157" s="65">
        <f t="shared" si="23"/>
        <v>0</v>
      </c>
      <c r="W157" s="55"/>
      <c r="X157" s="65"/>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64">
        <f t="shared" si="24"/>
        <v>0</v>
      </c>
      <c r="BB157" s="66">
        <f t="shared" si="25"/>
        <v>0</v>
      </c>
      <c r="BC157" s="25" t="str">
        <f t="shared" si="26"/>
        <v>INR Zero Only</v>
      </c>
      <c r="IA157" s="26">
        <v>2.45</v>
      </c>
      <c r="IB157" s="58" t="s">
        <v>520</v>
      </c>
      <c r="IC157" s="26" t="s">
        <v>192</v>
      </c>
      <c r="ID157" s="26">
        <v>2</v>
      </c>
      <c r="IE157" s="27" t="s">
        <v>740</v>
      </c>
      <c r="IF157" s="27"/>
      <c r="IG157" s="27"/>
      <c r="IH157" s="27"/>
      <c r="II157" s="27"/>
    </row>
    <row r="158" spans="1:243" s="26" customFormat="1" ht="35.25" customHeight="1">
      <c r="A158" s="68">
        <v>2.46</v>
      </c>
      <c r="B158" s="76" t="s">
        <v>521</v>
      </c>
      <c r="C158" s="59" t="s">
        <v>193</v>
      </c>
      <c r="D158" s="74">
        <v>2</v>
      </c>
      <c r="E158" s="74" t="s">
        <v>740</v>
      </c>
      <c r="F158" s="57"/>
      <c r="G158" s="61"/>
      <c r="H158" s="29"/>
      <c r="I158" s="28" t="s">
        <v>24</v>
      </c>
      <c r="J158" s="30">
        <f t="shared" si="18"/>
        <v>1</v>
      </c>
      <c r="K158" s="31" t="s">
        <v>25</v>
      </c>
      <c r="L158" s="31" t="s">
        <v>4</v>
      </c>
      <c r="M158" s="62"/>
      <c r="N158" s="63">
        <f t="shared" si="19"/>
        <v>0</v>
      </c>
      <c r="O158" s="62"/>
      <c r="P158" s="62"/>
      <c r="Q158" s="56"/>
      <c r="R158" s="55">
        <f t="shared" si="20"/>
        <v>0</v>
      </c>
      <c r="S158" s="64">
        <f t="shared" si="21"/>
        <v>0</v>
      </c>
      <c r="T158" s="56"/>
      <c r="U158" s="55">
        <f t="shared" si="22"/>
        <v>0</v>
      </c>
      <c r="V158" s="65">
        <f t="shared" si="23"/>
        <v>0</v>
      </c>
      <c r="W158" s="55"/>
      <c r="X158" s="65"/>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64">
        <f t="shared" si="24"/>
        <v>0</v>
      </c>
      <c r="BB158" s="66">
        <f t="shared" si="25"/>
        <v>0</v>
      </c>
      <c r="BC158" s="25" t="str">
        <f t="shared" si="26"/>
        <v>INR Zero Only</v>
      </c>
      <c r="IA158" s="26">
        <v>2.46</v>
      </c>
      <c r="IB158" s="58" t="s">
        <v>521</v>
      </c>
      <c r="IC158" s="26" t="s">
        <v>193</v>
      </c>
      <c r="ID158" s="26">
        <v>2</v>
      </c>
      <c r="IE158" s="27" t="s">
        <v>740</v>
      </c>
      <c r="IF158" s="27"/>
      <c r="IG158" s="27"/>
      <c r="IH158" s="27"/>
      <c r="II158" s="27"/>
    </row>
    <row r="159" spans="1:243" s="26" customFormat="1" ht="35.25" customHeight="1">
      <c r="A159" s="68">
        <v>2.47</v>
      </c>
      <c r="B159" s="76" t="s">
        <v>522</v>
      </c>
      <c r="C159" s="59" t="s">
        <v>194</v>
      </c>
      <c r="D159" s="74">
        <v>2</v>
      </c>
      <c r="E159" s="74" t="s">
        <v>740</v>
      </c>
      <c r="F159" s="57"/>
      <c r="G159" s="61"/>
      <c r="H159" s="29"/>
      <c r="I159" s="28" t="s">
        <v>24</v>
      </c>
      <c r="J159" s="30">
        <f t="shared" si="18"/>
        <v>1</v>
      </c>
      <c r="K159" s="31" t="s">
        <v>25</v>
      </c>
      <c r="L159" s="31" t="s">
        <v>4</v>
      </c>
      <c r="M159" s="62"/>
      <c r="N159" s="63">
        <f t="shared" si="19"/>
        <v>0</v>
      </c>
      <c r="O159" s="62"/>
      <c r="P159" s="62"/>
      <c r="Q159" s="56"/>
      <c r="R159" s="55">
        <f t="shared" si="20"/>
        <v>0</v>
      </c>
      <c r="S159" s="64">
        <f t="shared" si="21"/>
        <v>0</v>
      </c>
      <c r="T159" s="56"/>
      <c r="U159" s="55">
        <f t="shared" si="22"/>
        <v>0</v>
      </c>
      <c r="V159" s="65">
        <f t="shared" si="23"/>
        <v>0</v>
      </c>
      <c r="W159" s="55"/>
      <c r="X159" s="65"/>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64">
        <f t="shared" si="24"/>
        <v>0</v>
      </c>
      <c r="BB159" s="66">
        <f t="shared" si="25"/>
        <v>0</v>
      </c>
      <c r="BC159" s="25" t="str">
        <f t="shared" si="26"/>
        <v>INR Zero Only</v>
      </c>
      <c r="IA159" s="26">
        <v>2.47</v>
      </c>
      <c r="IB159" s="58" t="s">
        <v>522</v>
      </c>
      <c r="IC159" s="26" t="s">
        <v>194</v>
      </c>
      <c r="ID159" s="26">
        <v>2</v>
      </c>
      <c r="IE159" s="27" t="s">
        <v>740</v>
      </c>
      <c r="IF159" s="27"/>
      <c r="IG159" s="27"/>
      <c r="IH159" s="27"/>
      <c r="II159" s="27"/>
    </row>
    <row r="160" spans="1:243" s="26" customFormat="1" ht="35.25" customHeight="1">
      <c r="A160" s="68">
        <v>2.48</v>
      </c>
      <c r="B160" s="76" t="s">
        <v>523</v>
      </c>
      <c r="C160" s="59" t="s">
        <v>195</v>
      </c>
      <c r="D160" s="74">
        <v>2</v>
      </c>
      <c r="E160" s="74" t="s">
        <v>740</v>
      </c>
      <c r="F160" s="57"/>
      <c r="G160" s="61"/>
      <c r="H160" s="29"/>
      <c r="I160" s="28" t="s">
        <v>24</v>
      </c>
      <c r="J160" s="30">
        <f t="shared" si="18"/>
        <v>1</v>
      </c>
      <c r="K160" s="31" t="s">
        <v>25</v>
      </c>
      <c r="L160" s="31" t="s">
        <v>4</v>
      </c>
      <c r="M160" s="62"/>
      <c r="N160" s="63">
        <f t="shared" si="19"/>
        <v>0</v>
      </c>
      <c r="O160" s="62"/>
      <c r="P160" s="62"/>
      <c r="Q160" s="56"/>
      <c r="R160" s="55">
        <f t="shared" si="20"/>
        <v>0</v>
      </c>
      <c r="S160" s="64">
        <f t="shared" si="21"/>
        <v>0</v>
      </c>
      <c r="T160" s="56"/>
      <c r="U160" s="55">
        <f t="shared" si="22"/>
        <v>0</v>
      </c>
      <c r="V160" s="65">
        <f t="shared" si="23"/>
        <v>0</v>
      </c>
      <c r="W160" s="55"/>
      <c r="X160" s="65"/>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64">
        <f t="shared" si="24"/>
        <v>0</v>
      </c>
      <c r="BB160" s="66">
        <f t="shared" si="25"/>
        <v>0</v>
      </c>
      <c r="BC160" s="25" t="str">
        <f t="shared" si="26"/>
        <v>INR Zero Only</v>
      </c>
      <c r="IA160" s="26">
        <v>2.48</v>
      </c>
      <c r="IB160" s="58" t="s">
        <v>523</v>
      </c>
      <c r="IC160" s="26" t="s">
        <v>195</v>
      </c>
      <c r="ID160" s="26">
        <v>2</v>
      </c>
      <c r="IE160" s="27" t="s">
        <v>740</v>
      </c>
      <c r="IF160" s="27"/>
      <c r="IG160" s="27"/>
      <c r="IH160" s="27"/>
      <c r="II160" s="27"/>
    </row>
    <row r="161" spans="1:243" s="26" customFormat="1" ht="35.25" customHeight="1">
      <c r="A161" s="68">
        <v>2.49</v>
      </c>
      <c r="B161" s="76" t="s">
        <v>524</v>
      </c>
      <c r="C161" s="59" t="s">
        <v>196</v>
      </c>
      <c r="D161" s="74">
        <v>6</v>
      </c>
      <c r="E161" s="74" t="s">
        <v>740</v>
      </c>
      <c r="F161" s="57"/>
      <c r="G161" s="61"/>
      <c r="H161" s="29"/>
      <c r="I161" s="28" t="s">
        <v>24</v>
      </c>
      <c r="J161" s="30">
        <f t="shared" si="18"/>
        <v>1</v>
      </c>
      <c r="K161" s="31" t="s">
        <v>25</v>
      </c>
      <c r="L161" s="31" t="s">
        <v>4</v>
      </c>
      <c r="M161" s="62"/>
      <c r="N161" s="63">
        <f t="shared" si="19"/>
        <v>0</v>
      </c>
      <c r="O161" s="62"/>
      <c r="P161" s="62"/>
      <c r="Q161" s="56"/>
      <c r="R161" s="55">
        <f t="shared" si="20"/>
        <v>0</v>
      </c>
      <c r="S161" s="64">
        <f t="shared" si="21"/>
        <v>0</v>
      </c>
      <c r="T161" s="56"/>
      <c r="U161" s="55">
        <f t="shared" si="22"/>
        <v>0</v>
      </c>
      <c r="V161" s="65">
        <f t="shared" si="23"/>
        <v>0</v>
      </c>
      <c r="W161" s="55"/>
      <c r="X161" s="65"/>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64">
        <f t="shared" si="24"/>
        <v>0</v>
      </c>
      <c r="BB161" s="66">
        <f t="shared" si="25"/>
        <v>0</v>
      </c>
      <c r="BC161" s="25" t="str">
        <f t="shared" si="26"/>
        <v>INR Zero Only</v>
      </c>
      <c r="IA161" s="26">
        <v>2.49</v>
      </c>
      <c r="IB161" s="58" t="s">
        <v>524</v>
      </c>
      <c r="IC161" s="26" t="s">
        <v>196</v>
      </c>
      <c r="ID161" s="26">
        <v>6</v>
      </c>
      <c r="IE161" s="27" t="s">
        <v>740</v>
      </c>
      <c r="IF161" s="27"/>
      <c r="IG161" s="27"/>
      <c r="IH161" s="27"/>
      <c r="II161" s="27"/>
    </row>
    <row r="162" spans="1:243" s="26" customFormat="1" ht="35.25" customHeight="1">
      <c r="A162" s="68">
        <v>2.5</v>
      </c>
      <c r="B162" s="76" t="s">
        <v>525</v>
      </c>
      <c r="C162" s="59" t="s">
        <v>197</v>
      </c>
      <c r="D162" s="74">
        <v>1</v>
      </c>
      <c r="E162" s="74" t="s">
        <v>740</v>
      </c>
      <c r="F162" s="57"/>
      <c r="G162" s="61"/>
      <c r="H162" s="29"/>
      <c r="I162" s="28" t="s">
        <v>24</v>
      </c>
      <c r="J162" s="30">
        <f t="shared" si="18"/>
        <v>1</v>
      </c>
      <c r="K162" s="31" t="s">
        <v>25</v>
      </c>
      <c r="L162" s="31" t="s">
        <v>4</v>
      </c>
      <c r="M162" s="62"/>
      <c r="N162" s="63">
        <f t="shared" si="19"/>
        <v>0</v>
      </c>
      <c r="O162" s="62"/>
      <c r="P162" s="62"/>
      <c r="Q162" s="56"/>
      <c r="R162" s="55">
        <f t="shared" si="20"/>
        <v>0</v>
      </c>
      <c r="S162" s="64">
        <f t="shared" si="21"/>
        <v>0</v>
      </c>
      <c r="T162" s="56"/>
      <c r="U162" s="55">
        <f t="shared" si="22"/>
        <v>0</v>
      </c>
      <c r="V162" s="65">
        <f t="shared" si="23"/>
        <v>0</v>
      </c>
      <c r="W162" s="55"/>
      <c r="X162" s="65"/>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64">
        <f t="shared" si="24"/>
        <v>0</v>
      </c>
      <c r="BB162" s="66">
        <f t="shared" si="25"/>
        <v>0</v>
      </c>
      <c r="BC162" s="25" t="str">
        <f t="shared" si="26"/>
        <v>INR Zero Only</v>
      </c>
      <c r="IA162" s="26">
        <v>2.5</v>
      </c>
      <c r="IB162" s="58" t="s">
        <v>525</v>
      </c>
      <c r="IC162" s="26" t="s">
        <v>197</v>
      </c>
      <c r="ID162" s="26">
        <v>1</v>
      </c>
      <c r="IE162" s="27" t="s">
        <v>740</v>
      </c>
      <c r="IF162" s="27"/>
      <c r="IG162" s="27"/>
      <c r="IH162" s="27"/>
      <c r="II162" s="27"/>
    </row>
    <row r="163" spans="1:243" s="26" customFormat="1" ht="35.25" customHeight="1">
      <c r="A163" s="68">
        <v>2.51</v>
      </c>
      <c r="B163" s="76" t="s">
        <v>526</v>
      </c>
      <c r="C163" s="59" t="s">
        <v>198</v>
      </c>
      <c r="D163" s="74">
        <v>1</v>
      </c>
      <c r="E163" s="74" t="s">
        <v>740</v>
      </c>
      <c r="F163" s="57"/>
      <c r="G163" s="61"/>
      <c r="H163" s="29"/>
      <c r="I163" s="28" t="s">
        <v>24</v>
      </c>
      <c r="J163" s="30">
        <f t="shared" si="18"/>
        <v>1</v>
      </c>
      <c r="K163" s="31" t="s">
        <v>25</v>
      </c>
      <c r="L163" s="31" t="s">
        <v>4</v>
      </c>
      <c r="M163" s="62"/>
      <c r="N163" s="63">
        <f t="shared" si="19"/>
        <v>0</v>
      </c>
      <c r="O163" s="62"/>
      <c r="P163" s="62"/>
      <c r="Q163" s="56"/>
      <c r="R163" s="55">
        <f t="shared" si="20"/>
        <v>0</v>
      </c>
      <c r="S163" s="64">
        <f t="shared" si="21"/>
        <v>0</v>
      </c>
      <c r="T163" s="56"/>
      <c r="U163" s="55">
        <f t="shared" si="22"/>
        <v>0</v>
      </c>
      <c r="V163" s="65">
        <f t="shared" si="23"/>
        <v>0</v>
      </c>
      <c r="W163" s="55"/>
      <c r="X163" s="65"/>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64">
        <f t="shared" si="24"/>
        <v>0</v>
      </c>
      <c r="BB163" s="66">
        <f t="shared" si="25"/>
        <v>0</v>
      </c>
      <c r="BC163" s="25" t="str">
        <f t="shared" si="26"/>
        <v>INR Zero Only</v>
      </c>
      <c r="IA163" s="26">
        <v>2.51</v>
      </c>
      <c r="IB163" s="58" t="s">
        <v>526</v>
      </c>
      <c r="IC163" s="26" t="s">
        <v>198</v>
      </c>
      <c r="ID163" s="26">
        <v>1</v>
      </c>
      <c r="IE163" s="27" t="s">
        <v>740</v>
      </c>
      <c r="IF163" s="27"/>
      <c r="IG163" s="27"/>
      <c r="IH163" s="27"/>
      <c r="II163" s="27"/>
    </row>
    <row r="164" spans="1:243" s="26" customFormat="1" ht="35.25" customHeight="1">
      <c r="A164" s="68">
        <v>2.52</v>
      </c>
      <c r="B164" s="76" t="s">
        <v>527</v>
      </c>
      <c r="C164" s="59" t="s">
        <v>199</v>
      </c>
      <c r="D164" s="74">
        <v>1</v>
      </c>
      <c r="E164" s="74" t="s">
        <v>740</v>
      </c>
      <c r="F164" s="57"/>
      <c r="G164" s="61"/>
      <c r="H164" s="29"/>
      <c r="I164" s="28" t="s">
        <v>24</v>
      </c>
      <c r="J164" s="30">
        <f t="shared" si="18"/>
        <v>1</v>
      </c>
      <c r="K164" s="31" t="s">
        <v>25</v>
      </c>
      <c r="L164" s="31" t="s">
        <v>4</v>
      </c>
      <c r="M164" s="62"/>
      <c r="N164" s="63">
        <f t="shared" si="19"/>
        <v>0</v>
      </c>
      <c r="O164" s="62"/>
      <c r="P164" s="62"/>
      <c r="Q164" s="56"/>
      <c r="R164" s="55">
        <f t="shared" si="20"/>
        <v>0</v>
      </c>
      <c r="S164" s="64">
        <f t="shared" si="21"/>
        <v>0</v>
      </c>
      <c r="T164" s="56"/>
      <c r="U164" s="55">
        <f t="shared" si="22"/>
        <v>0</v>
      </c>
      <c r="V164" s="65">
        <f t="shared" si="23"/>
        <v>0</v>
      </c>
      <c r="W164" s="55"/>
      <c r="X164" s="65"/>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64">
        <f t="shared" si="24"/>
        <v>0</v>
      </c>
      <c r="BB164" s="66">
        <f t="shared" si="25"/>
        <v>0</v>
      </c>
      <c r="BC164" s="25" t="str">
        <f t="shared" si="26"/>
        <v>INR Zero Only</v>
      </c>
      <c r="IA164" s="26">
        <v>2.52</v>
      </c>
      <c r="IB164" s="58" t="s">
        <v>527</v>
      </c>
      <c r="IC164" s="26" t="s">
        <v>199</v>
      </c>
      <c r="ID164" s="26">
        <v>1</v>
      </c>
      <c r="IE164" s="27" t="s">
        <v>740</v>
      </c>
      <c r="IF164" s="27"/>
      <c r="IG164" s="27"/>
      <c r="IH164" s="27"/>
      <c r="II164" s="27"/>
    </row>
    <row r="165" spans="1:243" s="26" customFormat="1" ht="35.25" customHeight="1">
      <c r="A165" s="68">
        <v>2.53</v>
      </c>
      <c r="B165" s="76" t="s">
        <v>528</v>
      </c>
      <c r="C165" s="59" t="s">
        <v>200</v>
      </c>
      <c r="D165" s="74">
        <v>1</v>
      </c>
      <c r="E165" s="74" t="s">
        <v>740</v>
      </c>
      <c r="F165" s="57"/>
      <c r="G165" s="61"/>
      <c r="H165" s="29"/>
      <c r="I165" s="28" t="s">
        <v>24</v>
      </c>
      <c r="J165" s="30">
        <f t="shared" si="18"/>
        <v>1</v>
      </c>
      <c r="K165" s="31" t="s">
        <v>25</v>
      </c>
      <c r="L165" s="31" t="s">
        <v>4</v>
      </c>
      <c r="M165" s="62"/>
      <c r="N165" s="63">
        <f t="shared" si="19"/>
        <v>0</v>
      </c>
      <c r="O165" s="62"/>
      <c r="P165" s="62"/>
      <c r="Q165" s="56"/>
      <c r="R165" s="55">
        <f t="shared" si="20"/>
        <v>0</v>
      </c>
      <c r="S165" s="64">
        <f t="shared" si="21"/>
        <v>0</v>
      </c>
      <c r="T165" s="56"/>
      <c r="U165" s="55">
        <f t="shared" si="22"/>
        <v>0</v>
      </c>
      <c r="V165" s="65">
        <f t="shared" si="23"/>
        <v>0</v>
      </c>
      <c r="W165" s="55"/>
      <c r="X165" s="65"/>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64">
        <f t="shared" si="24"/>
        <v>0</v>
      </c>
      <c r="BB165" s="66">
        <f t="shared" si="25"/>
        <v>0</v>
      </c>
      <c r="BC165" s="25" t="str">
        <f t="shared" si="26"/>
        <v>INR Zero Only</v>
      </c>
      <c r="IA165" s="26">
        <v>2.53</v>
      </c>
      <c r="IB165" s="58" t="s">
        <v>528</v>
      </c>
      <c r="IC165" s="26" t="s">
        <v>200</v>
      </c>
      <c r="ID165" s="26">
        <v>1</v>
      </c>
      <c r="IE165" s="27" t="s">
        <v>740</v>
      </c>
      <c r="IF165" s="27"/>
      <c r="IG165" s="27"/>
      <c r="IH165" s="27"/>
      <c r="II165" s="27"/>
    </row>
    <row r="166" spans="1:243" s="26" customFormat="1" ht="35.25" customHeight="1">
      <c r="A166" s="68">
        <v>2.54</v>
      </c>
      <c r="B166" s="76" t="s">
        <v>529</v>
      </c>
      <c r="C166" s="59" t="s">
        <v>201</v>
      </c>
      <c r="D166" s="74">
        <v>6</v>
      </c>
      <c r="E166" s="74" t="s">
        <v>740</v>
      </c>
      <c r="F166" s="57"/>
      <c r="G166" s="61"/>
      <c r="H166" s="29"/>
      <c r="I166" s="28" t="s">
        <v>24</v>
      </c>
      <c r="J166" s="30">
        <f t="shared" si="18"/>
        <v>1</v>
      </c>
      <c r="K166" s="31" t="s">
        <v>25</v>
      </c>
      <c r="L166" s="31" t="s">
        <v>4</v>
      </c>
      <c r="M166" s="62"/>
      <c r="N166" s="63">
        <f t="shared" si="19"/>
        <v>0</v>
      </c>
      <c r="O166" s="62"/>
      <c r="P166" s="62"/>
      <c r="Q166" s="56"/>
      <c r="R166" s="55">
        <f t="shared" si="20"/>
        <v>0</v>
      </c>
      <c r="S166" s="64">
        <f t="shared" si="21"/>
        <v>0</v>
      </c>
      <c r="T166" s="56"/>
      <c r="U166" s="55">
        <f t="shared" si="22"/>
        <v>0</v>
      </c>
      <c r="V166" s="65">
        <f t="shared" si="23"/>
        <v>0</v>
      </c>
      <c r="W166" s="55"/>
      <c r="X166" s="65"/>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64">
        <f t="shared" si="24"/>
        <v>0</v>
      </c>
      <c r="BB166" s="66">
        <f t="shared" si="25"/>
        <v>0</v>
      </c>
      <c r="BC166" s="25" t="str">
        <f t="shared" si="26"/>
        <v>INR Zero Only</v>
      </c>
      <c r="IA166" s="26">
        <v>2.54</v>
      </c>
      <c r="IB166" s="58" t="s">
        <v>529</v>
      </c>
      <c r="IC166" s="26" t="s">
        <v>201</v>
      </c>
      <c r="ID166" s="26">
        <v>6</v>
      </c>
      <c r="IE166" s="27" t="s">
        <v>740</v>
      </c>
      <c r="IF166" s="27"/>
      <c r="IG166" s="27"/>
      <c r="IH166" s="27"/>
      <c r="II166" s="27"/>
    </row>
    <row r="167" spans="1:243" s="26" customFormat="1" ht="35.25" customHeight="1">
      <c r="A167" s="68">
        <v>2.55</v>
      </c>
      <c r="B167" s="76" t="s">
        <v>530</v>
      </c>
      <c r="C167" s="59" t="s">
        <v>202</v>
      </c>
      <c r="D167" s="74">
        <v>6</v>
      </c>
      <c r="E167" s="74" t="s">
        <v>740</v>
      </c>
      <c r="F167" s="57"/>
      <c r="G167" s="61"/>
      <c r="H167" s="29"/>
      <c r="I167" s="28" t="s">
        <v>24</v>
      </c>
      <c r="J167" s="30">
        <f t="shared" si="18"/>
        <v>1</v>
      </c>
      <c r="K167" s="31" t="s">
        <v>25</v>
      </c>
      <c r="L167" s="31" t="s">
        <v>4</v>
      </c>
      <c r="M167" s="62"/>
      <c r="N167" s="63">
        <f t="shared" si="19"/>
        <v>0</v>
      </c>
      <c r="O167" s="62"/>
      <c r="P167" s="62"/>
      <c r="Q167" s="56"/>
      <c r="R167" s="55">
        <f t="shared" si="20"/>
        <v>0</v>
      </c>
      <c r="S167" s="64">
        <f t="shared" si="21"/>
        <v>0</v>
      </c>
      <c r="T167" s="56"/>
      <c r="U167" s="55">
        <f t="shared" si="22"/>
        <v>0</v>
      </c>
      <c r="V167" s="65">
        <f t="shared" si="23"/>
        <v>0</v>
      </c>
      <c r="W167" s="55"/>
      <c r="X167" s="65"/>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64">
        <f t="shared" si="24"/>
        <v>0</v>
      </c>
      <c r="BB167" s="66">
        <f t="shared" si="25"/>
        <v>0</v>
      </c>
      <c r="BC167" s="25" t="str">
        <f t="shared" si="26"/>
        <v>INR Zero Only</v>
      </c>
      <c r="IA167" s="26">
        <v>2.55</v>
      </c>
      <c r="IB167" s="58" t="s">
        <v>530</v>
      </c>
      <c r="IC167" s="26" t="s">
        <v>202</v>
      </c>
      <c r="ID167" s="26">
        <v>6</v>
      </c>
      <c r="IE167" s="27" t="s">
        <v>740</v>
      </c>
      <c r="IF167" s="27"/>
      <c r="IG167" s="27"/>
      <c r="IH167" s="27"/>
      <c r="II167" s="27"/>
    </row>
    <row r="168" spans="1:243" s="26" customFormat="1" ht="35.25" customHeight="1">
      <c r="A168" s="68">
        <v>2.56</v>
      </c>
      <c r="B168" s="76" t="s">
        <v>531</v>
      </c>
      <c r="C168" s="59" t="s">
        <v>203</v>
      </c>
      <c r="D168" s="74">
        <v>6</v>
      </c>
      <c r="E168" s="74" t="s">
        <v>740</v>
      </c>
      <c r="F168" s="57"/>
      <c r="G168" s="61"/>
      <c r="H168" s="29"/>
      <c r="I168" s="28" t="s">
        <v>24</v>
      </c>
      <c r="J168" s="30">
        <f t="shared" si="18"/>
        <v>1</v>
      </c>
      <c r="K168" s="31" t="s">
        <v>25</v>
      </c>
      <c r="L168" s="31" t="s">
        <v>4</v>
      </c>
      <c r="M168" s="62"/>
      <c r="N168" s="63">
        <f t="shared" si="19"/>
        <v>0</v>
      </c>
      <c r="O168" s="62"/>
      <c r="P168" s="62"/>
      <c r="Q168" s="56"/>
      <c r="R168" s="55">
        <f t="shared" si="20"/>
        <v>0</v>
      </c>
      <c r="S168" s="64">
        <f t="shared" si="21"/>
        <v>0</v>
      </c>
      <c r="T168" s="56"/>
      <c r="U168" s="55">
        <f t="shared" si="22"/>
        <v>0</v>
      </c>
      <c r="V168" s="65">
        <f t="shared" si="23"/>
        <v>0</v>
      </c>
      <c r="W168" s="55"/>
      <c r="X168" s="65"/>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64">
        <f t="shared" si="24"/>
        <v>0</v>
      </c>
      <c r="BB168" s="66">
        <f t="shared" si="25"/>
        <v>0</v>
      </c>
      <c r="BC168" s="25" t="str">
        <f t="shared" si="26"/>
        <v>INR Zero Only</v>
      </c>
      <c r="IA168" s="26">
        <v>2.56</v>
      </c>
      <c r="IB168" s="58" t="s">
        <v>531</v>
      </c>
      <c r="IC168" s="26" t="s">
        <v>203</v>
      </c>
      <c r="ID168" s="26">
        <v>6</v>
      </c>
      <c r="IE168" s="27" t="s">
        <v>740</v>
      </c>
      <c r="IF168" s="27"/>
      <c r="IG168" s="27"/>
      <c r="IH168" s="27"/>
      <c r="II168" s="27"/>
    </row>
    <row r="169" spans="1:243" s="26" customFormat="1" ht="35.25" customHeight="1">
      <c r="A169" s="68">
        <v>2.57</v>
      </c>
      <c r="B169" s="76" t="s">
        <v>532</v>
      </c>
      <c r="C169" s="59" t="s">
        <v>204</v>
      </c>
      <c r="D169" s="74">
        <v>12</v>
      </c>
      <c r="E169" s="74" t="s">
        <v>740</v>
      </c>
      <c r="F169" s="57"/>
      <c r="G169" s="61"/>
      <c r="H169" s="29"/>
      <c r="I169" s="28" t="s">
        <v>24</v>
      </c>
      <c r="J169" s="30">
        <f t="shared" si="18"/>
        <v>1</v>
      </c>
      <c r="K169" s="31" t="s">
        <v>25</v>
      </c>
      <c r="L169" s="31" t="s">
        <v>4</v>
      </c>
      <c r="M169" s="62"/>
      <c r="N169" s="63">
        <f t="shared" si="19"/>
        <v>0</v>
      </c>
      <c r="O169" s="62"/>
      <c r="P169" s="62"/>
      <c r="Q169" s="56"/>
      <c r="R169" s="55">
        <f t="shared" si="20"/>
        <v>0</v>
      </c>
      <c r="S169" s="64">
        <f t="shared" si="21"/>
        <v>0</v>
      </c>
      <c r="T169" s="56"/>
      <c r="U169" s="55">
        <f t="shared" si="22"/>
        <v>0</v>
      </c>
      <c r="V169" s="65">
        <f t="shared" si="23"/>
        <v>0</v>
      </c>
      <c r="W169" s="55"/>
      <c r="X169" s="65"/>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64">
        <f t="shared" si="24"/>
        <v>0</v>
      </c>
      <c r="BB169" s="66">
        <f t="shared" si="25"/>
        <v>0</v>
      </c>
      <c r="BC169" s="25" t="str">
        <f t="shared" si="26"/>
        <v>INR Zero Only</v>
      </c>
      <c r="IA169" s="26">
        <v>2.57</v>
      </c>
      <c r="IB169" s="58" t="s">
        <v>532</v>
      </c>
      <c r="IC169" s="26" t="s">
        <v>204</v>
      </c>
      <c r="ID169" s="26">
        <v>12</v>
      </c>
      <c r="IE169" s="27" t="s">
        <v>740</v>
      </c>
      <c r="IF169" s="27"/>
      <c r="IG169" s="27"/>
      <c r="IH169" s="27"/>
      <c r="II169" s="27"/>
    </row>
    <row r="170" spans="1:243" s="26" customFormat="1" ht="35.25" customHeight="1">
      <c r="A170" s="68">
        <v>2.58</v>
      </c>
      <c r="B170" s="76" t="s">
        <v>533</v>
      </c>
      <c r="C170" s="59" t="s">
        <v>205</v>
      </c>
      <c r="D170" s="74">
        <v>12</v>
      </c>
      <c r="E170" s="74" t="s">
        <v>740</v>
      </c>
      <c r="F170" s="57"/>
      <c r="G170" s="61"/>
      <c r="H170" s="29"/>
      <c r="I170" s="28" t="s">
        <v>24</v>
      </c>
      <c r="J170" s="30">
        <f t="shared" si="18"/>
        <v>1</v>
      </c>
      <c r="K170" s="31" t="s">
        <v>25</v>
      </c>
      <c r="L170" s="31" t="s">
        <v>4</v>
      </c>
      <c r="M170" s="62"/>
      <c r="N170" s="63">
        <f t="shared" si="19"/>
        <v>0</v>
      </c>
      <c r="O170" s="62"/>
      <c r="P170" s="62"/>
      <c r="Q170" s="56"/>
      <c r="R170" s="55">
        <f t="shared" si="20"/>
        <v>0</v>
      </c>
      <c r="S170" s="64">
        <f t="shared" si="21"/>
        <v>0</v>
      </c>
      <c r="T170" s="56"/>
      <c r="U170" s="55">
        <f t="shared" si="22"/>
        <v>0</v>
      </c>
      <c r="V170" s="65">
        <f t="shared" si="23"/>
        <v>0</v>
      </c>
      <c r="W170" s="55"/>
      <c r="X170" s="65"/>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64">
        <f t="shared" si="24"/>
        <v>0</v>
      </c>
      <c r="BB170" s="66">
        <f t="shared" si="25"/>
        <v>0</v>
      </c>
      <c r="BC170" s="25" t="str">
        <f t="shared" si="26"/>
        <v>INR Zero Only</v>
      </c>
      <c r="IA170" s="26">
        <v>2.58</v>
      </c>
      <c r="IB170" s="58" t="s">
        <v>533</v>
      </c>
      <c r="IC170" s="26" t="s">
        <v>205</v>
      </c>
      <c r="ID170" s="26">
        <v>12</v>
      </c>
      <c r="IE170" s="27" t="s">
        <v>740</v>
      </c>
      <c r="IF170" s="27"/>
      <c r="IG170" s="27"/>
      <c r="IH170" s="27"/>
      <c r="II170" s="27"/>
    </row>
    <row r="171" spans="1:243" s="26" customFormat="1" ht="35.25" customHeight="1">
      <c r="A171" s="68">
        <v>2.59</v>
      </c>
      <c r="B171" s="76" t="s">
        <v>534</v>
      </c>
      <c r="C171" s="59" t="s">
        <v>206</v>
      </c>
      <c r="D171" s="74">
        <v>3</v>
      </c>
      <c r="E171" s="74" t="s">
        <v>740</v>
      </c>
      <c r="F171" s="57"/>
      <c r="G171" s="61"/>
      <c r="H171" s="29"/>
      <c r="I171" s="28" t="s">
        <v>24</v>
      </c>
      <c r="J171" s="30">
        <f t="shared" si="18"/>
        <v>1</v>
      </c>
      <c r="K171" s="31" t="s">
        <v>25</v>
      </c>
      <c r="L171" s="31" t="s">
        <v>4</v>
      </c>
      <c r="M171" s="62"/>
      <c r="N171" s="63">
        <f t="shared" si="19"/>
        <v>0</v>
      </c>
      <c r="O171" s="62"/>
      <c r="P171" s="62"/>
      <c r="Q171" s="56"/>
      <c r="R171" s="55">
        <f t="shared" si="20"/>
        <v>0</v>
      </c>
      <c r="S171" s="64">
        <f t="shared" si="21"/>
        <v>0</v>
      </c>
      <c r="T171" s="56"/>
      <c r="U171" s="55">
        <f t="shared" si="22"/>
        <v>0</v>
      </c>
      <c r="V171" s="65">
        <f t="shared" si="23"/>
        <v>0</v>
      </c>
      <c r="W171" s="55"/>
      <c r="X171" s="65"/>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64">
        <f t="shared" si="24"/>
        <v>0</v>
      </c>
      <c r="BB171" s="66">
        <f t="shared" si="25"/>
        <v>0</v>
      </c>
      <c r="BC171" s="25" t="str">
        <f t="shared" si="26"/>
        <v>INR Zero Only</v>
      </c>
      <c r="IA171" s="26">
        <v>2.59</v>
      </c>
      <c r="IB171" s="58" t="s">
        <v>534</v>
      </c>
      <c r="IC171" s="26" t="s">
        <v>206</v>
      </c>
      <c r="ID171" s="26">
        <v>3</v>
      </c>
      <c r="IE171" s="27" t="s">
        <v>740</v>
      </c>
      <c r="IF171" s="27"/>
      <c r="IG171" s="27"/>
      <c r="IH171" s="27"/>
      <c r="II171" s="27"/>
    </row>
    <row r="172" spans="1:243" s="26" customFormat="1" ht="35.25" customHeight="1">
      <c r="A172" s="68">
        <v>2.6</v>
      </c>
      <c r="B172" s="76" t="s">
        <v>535</v>
      </c>
      <c r="C172" s="59" t="s">
        <v>207</v>
      </c>
      <c r="D172" s="74">
        <v>1</v>
      </c>
      <c r="E172" s="74" t="s">
        <v>740</v>
      </c>
      <c r="F172" s="57"/>
      <c r="G172" s="61"/>
      <c r="H172" s="29"/>
      <c r="I172" s="28" t="s">
        <v>24</v>
      </c>
      <c r="J172" s="30">
        <f t="shared" si="18"/>
        <v>1</v>
      </c>
      <c r="K172" s="31" t="s">
        <v>25</v>
      </c>
      <c r="L172" s="31" t="s">
        <v>4</v>
      </c>
      <c r="M172" s="62"/>
      <c r="N172" s="63">
        <f t="shared" si="19"/>
        <v>0</v>
      </c>
      <c r="O172" s="62"/>
      <c r="P172" s="62"/>
      <c r="Q172" s="56"/>
      <c r="R172" s="55">
        <f t="shared" si="20"/>
        <v>0</v>
      </c>
      <c r="S172" s="64">
        <f t="shared" si="21"/>
        <v>0</v>
      </c>
      <c r="T172" s="56"/>
      <c r="U172" s="55">
        <f t="shared" si="22"/>
        <v>0</v>
      </c>
      <c r="V172" s="65">
        <f t="shared" si="23"/>
        <v>0</v>
      </c>
      <c r="W172" s="55"/>
      <c r="X172" s="65"/>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64">
        <f t="shared" si="24"/>
        <v>0</v>
      </c>
      <c r="BB172" s="66">
        <f t="shared" si="25"/>
        <v>0</v>
      </c>
      <c r="BC172" s="25" t="str">
        <f t="shared" si="26"/>
        <v>INR Zero Only</v>
      </c>
      <c r="IA172" s="26">
        <v>2.6</v>
      </c>
      <c r="IB172" s="58" t="s">
        <v>535</v>
      </c>
      <c r="IC172" s="26" t="s">
        <v>207</v>
      </c>
      <c r="ID172" s="26">
        <v>1</v>
      </c>
      <c r="IE172" s="27" t="s">
        <v>740</v>
      </c>
      <c r="IF172" s="27"/>
      <c r="IG172" s="27"/>
      <c r="IH172" s="27"/>
      <c r="II172" s="27"/>
    </row>
    <row r="173" spans="1:243" s="26" customFormat="1" ht="35.25" customHeight="1">
      <c r="A173" s="68">
        <v>2.61</v>
      </c>
      <c r="B173" s="76" t="s">
        <v>536</v>
      </c>
      <c r="C173" s="59" t="s">
        <v>208</v>
      </c>
      <c r="D173" s="74">
        <v>1</v>
      </c>
      <c r="E173" s="74" t="s">
        <v>740</v>
      </c>
      <c r="F173" s="57"/>
      <c r="G173" s="61"/>
      <c r="H173" s="29"/>
      <c r="I173" s="28" t="s">
        <v>24</v>
      </c>
      <c r="J173" s="30">
        <f t="shared" si="18"/>
        <v>1</v>
      </c>
      <c r="K173" s="31" t="s">
        <v>25</v>
      </c>
      <c r="L173" s="31" t="s">
        <v>4</v>
      </c>
      <c r="M173" s="62"/>
      <c r="N173" s="63">
        <f t="shared" si="19"/>
        <v>0</v>
      </c>
      <c r="O173" s="62"/>
      <c r="P173" s="62"/>
      <c r="Q173" s="56"/>
      <c r="R173" s="55">
        <f t="shared" si="20"/>
        <v>0</v>
      </c>
      <c r="S173" s="64">
        <f t="shared" si="21"/>
        <v>0</v>
      </c>
      <c r="T173" s="56"/>
      <c r="U173" s="55">
        <f t="shared" si="22"/>
        <v>0</v>
      </c>
      <c r="V173" s="65">
        <f t="shared" si="23"/>
        <v>0</v>
      </c>
      <c r="W173" s="55"/>
      <c r="X173" s="65"/>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64">
        <f t="shared" si="24"/>
        <v>0</v>
      </c>
      <c r="BB173" s="66">
        <f t="shared" si="25"/>
        <v>0</v>
      </c>
      <c r="BC173" s="25" t="str">
        <f t="shared" si="26"/>
        <v>INR Zero Only</v>
      </c>
      <c r="IA173" s="26">
        <v>2.61</v>
      </c>
      <c r="IB173" s="58" t="s">
        <v>536</v>
      </c>
      <c r="IC173" s="26" t="s">
        <v>208</v>
      </c>
      <c r="ID173" s="26">
        <v>1</v>
      </c>
      <c r="IE173" s="27" t="s">
        <v>740</v>
      </c>
      <c r="IF173" s="27"/>
      <c r="IG173" s="27"/>
      <c r="IH173" s="27"/>
      <c r="II173" s="27"/>
    </row>
    <row r="174" spans="1:243" s="26" customFormat="1" ht="35.25" customHeight="1">
      <c r="A174" s="68">
        <v>2.62</v>
      </c>
      <c r="B174" s="76" t="s">
        <v>537</v>
      </c>
      <c r="C174" s="59" t="s">
        <v>209</v>
      </c>
      <c r="D174" s="74">
        <v>4</v>
      </c>
      <c r="E174" s="74" t="s">
        <v>740</v>
      </c>
      <c r="F174" s="57"/>
      <c r="G174" s="61"/>
      <c r="H174" s="29"/>
      <c r="I174" s="28" t="s">
        <v>24</v>
      </c>
      <c r="J174" s="30">
        <f t="shared" si="18"/>
        <v>1</v>
      </c>
      <c r="K174" s="31" t="s">
        <v>25</v>
      </c>
      <c r="L174" s="31" t="s">
        <v>4</v>
      </c>
      <c r="M174" s="62"/>
      <c r="N174" s="63">
        <f t="shared" si="19"/>
        <v>0</v>
      </c>
      <c r="O174" s="62"/>
      <c r="P174" s="62"/>
      <c r="Q174" s="56"/>
      <c r="R174" s="55">
        <f t="shared" si="20"/>
        <v>0</v>
      </c>
      <c r="S174" s="64">
        <f t="shared" si="21"/>
        <v>0</v>
      </c>
      <c r="T174" s="56"/>
      <c r="U174" s="55">
        <f t="shared" si="22"/>
        <v>0</v>
      </c>
      <c r="V174" s="65">
        <f t="shared" si="23"/>
        <v>0</v>
      </c>
      <c r="W174" s="55"/>
      <c r="X174" s="65"/>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64">
        <f t="shared" si="24"/>
        <v>0</v>
      </c>
      <c r="BB174" s="66">
        <f t="shared" si="25"/>
        <v>0</v>
      </c>
      <c r="BC174" s="25" t="str">
        <f t="shared" si="26"/>
        <v>INR Zero Only</v>
      </c>
      <c r="IA174" s="26">
        <v>2.62</v>
      </c>
      <c r="IB174" s="58" t="s">
        <v>537</v>
      </c>
      <c r="IC174" s="26" t="s">
        <v>209</v>
      </c>
      <c r="ID174" s="26">
        <v>4</v>
      </c>
      <c r="IE174" s="27" t="s">
        <v>740</v>
      </c>
      <c r="IF174" s="27"/>
      <c r="IG174" s="27"/>
      <c r="IH174" s="27"/>
      <c r="II174" s="27"/>
    </row>
    <row r="175" spans="1:243" s="26" customFormat="1" ht="35.25" customHeight="1">
      <c r="A175" s="68">
        <v>2.63</v>
      </c>
      <c r="B175" s="76" t="s">
        <v>538</v>
      </c>
      <c r="C175" s="59" t="s">
        <v>210</v>
      </c>
      <c r="D175" s="74">
        <v>1</v>
      </c>
      <c r="E175" s="74" t="s">
        <v>740</v>
      </c>
      <c r="F175" s="57"/>
      <c r="G175" s="61"/>
      <c r="H175" s="29"/>
      <c r="I175" s="28" t="s">
        <v>24</v>
      </c>
      <c r="J175" s="30">
        <f t="shared" si="18"/>
        <v>1</v>
      </c>
      <c r="K175" s="31" t="s">
        <v>25</v>
      </c>
      <c r="L175" s="31" t="s">
        <v>4</v>
      </c>
      <c r="M175" s="62"/>
      <c r="N175" s="63">
        <f t="shared" si="19"/>
        <v>0</v>
      </c>
      <c r="O175" s="62"/>
      <c r="P175" s="62"/>
      <c r="Q175" s="56"/>
      <c r="R175" s="55">
        <f t="shared" si="20"/>
        <v>0</v>
      </c>
      <c r="S175" s="64">
        <f t="shared" si="21"/>
        <v>0</v>
      </c>
      <c r="T175" s="56"/>
      <c r="U175" s="55">
        <f t="shared" si="22"/>
        <v>0</v>
      </c>
      <c r="V175" s="65">
        <f t="shared" si="23"/>
        <v>0</v>
      </c>
      <c r="W175" s="55"/>
      <c r="X175" s="65"/>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64">
        <f t="shared" si="24"/>
        <v>0</v>
      </c>
      <c r="BB175" s="66">
        <f t="shared" si="25"/>
        <v>0</v>
      </c>
      <c r="BC175" s="25" t="str">
        <f t="shared" si="26"/>
        <v>INR Zero Only</v>
      </c>
      <c r="IA175" s="26">
        <v>2.63</v>
      </c>
      <c r="IB175" s="58" t="s">
        <v>538</v>
      </c>
      <c r="IC175" s="26" t="s">
        <v>210</v>
      </c>
      <c r="ID175" s="26">
        <v>1</v>
      </c>
      <c r="IE175" s="27" t="s">
        <v>740</v>
      </c>
      <c r="IF175" s="27"/>
      <c r="IG175" s="27"/>
      <c r="IH175" s="27"/>
      <c r="II175" s="27"/>
    </row>
    <row r="176" spans="1:243" s="26" customFormat="1" ht="35.25" customHeight="1">
      <c r="A176" s="68">
        <v>2.64</v>
      </c>
      <c r="B176" s="76" t="s">
        <v>539</v>
      </c>
      <c r="C176" s="59" t="s">
        <v>211</v>
      </c>
      <c r="D176" s="74">
        <v>6</v>
      </c>
      <c r="E176" s="74" t="s">
        <v>740</v>
      </c>
      <c r="F176" s="57"/>
      <c r="G176" s="61"/>
      <c r="H176" s="29"/>
      <c r="I176" s="28" t="s">
        <v>24</v>
      </c>
      <c r="J176" s="30">
        <f t="shared" si="18"/>
        <v>1</v>
      </c>
      <c r="K176" s="31" t="s">
        <v>25</v>
      </c>
      <c r="L176" s="31" t="s">
        <v>4</v>
      </c>
      <c r="M176" s="62"/>
      <c r="N176" s="63">
        <f t="shared" si="19"/>
        <v>0</v>
      </c>
      <c r="O176" s="62"/>
      <c r="P176" s="62"/>
      <c r="Q176" s="56"/>
      <c r="R176" s="55">
        <f t="shared" si="20"/>
        <v>0</v>
      </c>
      <c r="S176" s="64">
        <f t="shared" si="21"/>
        <v>0</v>
      </c>
      <c r="T176" s="56"/>
      <c r="U176" s="55">
        <f t="shared" si="22"/>
        <v>0</v>
      </c>
      <c r="V176" s="65">
        <f t="shared" si="23"/>
        <v>0</v>
      </c>
      <c r="W176" s="55"/>
      <c r="X176" s="65"/>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64">
        <f t="shared" si="24"/>
        <v>0</v>
      </c>
      <c r="BB176" s="66">
        <f t="shared" si="25"/>
        <v>0</v>
      </c>
      <c r="BC176" s="25" t="str">
        <f t="shared" si="26"/>
        <v>INR Zero Only</v>
      </c>
      <c r="IA176" s="26">
        <v>2.64</v>
      </c>
      <c r="IB176" s="58" t="s">
        <v>539</v>
      </c>
      <c r="IC176" s="26" t="s">
        <v>211</v>
      </c>
      <c r="ID176" s="26">
        <v>6</v>
      </c>
      <c r="IE176" s="27" t="s">
        <v>740</v>
      </c>
      <c r="IF176" s="27"/>
      <c r="IG176" s="27"/>
      <c r="IH176" s="27"/>
      <c r="II176" s="27"/>
    </row>
    <row r="177" spans="1:243" s="26" customFormat="1" ht="35.25" customHeight="1">
      <c r="A177" s="68">
        <v>2.65</v>
      </c>
      <c r="B177" s="76" t="s">
        <v>540</v>
      </c>
      <c r="C177" s="59" t="s">
        <v>212</v>
      </c>
      <c r="D177" s="74">
        <v>2</v>
      </c>
      <c r="E177" s="74" t="s">
        <v>749</v>
      </c>
      <c r="F177" s="57"/>
      <c r="G177" s="61"/>
      <c r="H177" s="29"/>
      <c r="I177" s="28" t="s">
        <v>24</v>
      </c>
      <c r="J177" s="30">
        <f t="shared" si="18"/>
        <v>1</v>
      </c>
      <c r="K177" s="31" t="s">
        <v>25</v>
      </c>
      <c r="L177" s="31" t="s">
        <v>4</v>
      </c>
      <c r="M177" s="62"/>
      <c r="N177" s="63">
        <f t="shared" si="19"/>
        <v>0</v>
      </c>
      <c r="O177" s="62"/>
      <c r="P177" s="62"/>
      <c r="Q177" s="56"/>
      <c r="R177" s="55">
        <f t="shared" si="20"/>
        <v>0</v>
      </c>
      <c r="S177" s="64">
        <f t="shared" si="21"/>
        <v>0</v>
      </c>
      <c r="T177" s="56"/>
      <c r="U177" s="55">
        <f t="shared" si="22"/>
        <v>0</v>
      </c>
      <c r="V177" s="65">
        <f t="shared" si="23"/>
        <v>0</v>
      </c>
      <c r="W177" s="55"/>
      <c r="X177" s="65"/>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64">
        <f t="shared" si="24"/>
        <v>0</v>
      </c>
      <c r="BB177" s="66">
        <f t="shared" si="25"/>
        <v>0</v>
      </c>
      <c r="BC177" s="25" t="str">
        <f t="shared" si="26"/>
        <v>INR Zero Only</v>
      </c>
      <c r="IA177" s="26">
        <v>2.65</v>
      </c>
      <c r="IB177" s="58" t="s">
        <v>540</v>
      </c>
      <c r="IC177" s="26" t="s">
        <v>212</v>
      </c>
      <c r="ID177" s="26">
        <v>2</v>
      </c>
      <c r="IE177" s="27" t="s">
        <v>749</v>
      </c>
      <c r="IF177" s="27"/>
      <c r="IG177" s="27"/>
      <c r="IH177" s="27"/>
      <c r="II177" s="27"/>
    </row>
    <row r="178" spans="1:243" s="26" customFormat="1" ht="35.25" customHeight="1">
      <c r="A178" s="68">
        <v>2.66</v>
      </c>
      <c r="B178" s="76" t="s">
        <v>541</v>
      </c>
      <c r="C178" s="59" t="s">
        <v>213</v>
      </c>
      <c r="D178" s="74">
        <v>1</v>
      </c>
      <c r="E178" s="74" t="s">
        <v>740</v>
      </c>
      <c r="F178" s="57"/>
      <c r="G178" s="61"/>
      <c r="H178" s="29"/>
      <c r="I178" s="28" t="s">
        <v>24</v>
      </c>
      <c r="J178" s="30">
        <f t="shared" si="18"/>
        <v>1</v>
      </c>
      <c r="K178" s="31" t="s">
        <v>25</v>
      </c>
      <c r="L178" s="31" t="s">
        <v>4</v>
      </c>
      <c r="M178" s="62"/>
      <c r="N178" s="63">
        <f t="shared" si="19"/>
        <v>0</v>
      </c>
      <c r="O178" s="62"/>
      <c r="P178" s="62"/>
      <c r="Q178" s="56"/>
      <c r="R178" s="55">
        <f t="shared" si="20"/>
        <v>0</v>
      </c>
      <c r="S178" s="64">
        <f t="shared" si="21"/>
        <v>0</v>
      </c>
      <c r="T178" s="56"/>
      <c r="U178" s="55">
        <f t="shared" si="22"/>
        <v>0</v>
      </c>
      <c r="V178" s="65">
        <f t="shared" si="23"/>
        <v>0</v>
      </c>
      <c r="W178" s="55"/>
      <c r="X178" s="65"/>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64">
        <f t="shared" si="24"/>
        <v>0</v>
      </c>
      <c r="BB178" s="66">
        <f t="shared" si="25"/>
        <v>0</v>
      </c>
      <c r="BC178" s="25" t="str">
        <f t="shared" si="26"/>
        <v>INR Zero Only</v>
      </c>
      <c r="IA178" s="26">
        <v>2.66</v>
      </c>
      <c r="IB178" s="58" t="s">
        <v>541</v>
      </c>
      <c r="IC178" s="26" t="s">
        <v>213</v>
      </c>
      <c r="ID178" s="26">
        <v>1</v>
      </c>
      <c r="IE178" s="27" t="s">
        <v>740</v>
      </c>
      <c r="IF178" s="27"/>
      <c r="IG178" s="27"/>
      <c r="IH178" s="27"/>
      <c r="II178" s="27"/>
    </row>
    <row r="179" spans="1:243" s="26" customFormat="1" ht="35.25" customHeight="1">
      <c r="A179" s="68">
        <v>2.67</v>
      </c>
      <c r="B179" s="77" t="s">
        <v>542</v>
      </c>
      <c r="C179" s="59" t="s">
        <v>214</v>
      </c>
      <c r="D179" s="74">
        <v>10</v>
      </c>
      <c r="E179" s="78" t="s">
        <v>750</v>
      </c>
      <c r="F179" s="57"/>
      <c r="G179" s="61"/>
      <c r="H179" s="29"/>
      <c r="I179" s="28" t="s">
        <v>24</v>
      </c>
      <c r="J179" s="30">
        <f t="shared" si="18"/>
        <v>1</v>
      </c>
      <c r="K179" s="31" t="s">
        <v>25</v>
      </c>
      <c r="L179" s="31" t="s">
        <v>4</v>
      </c>
      <c r="M179" s="62"/>
      <c r="N179" s="63">
        <f t="shared" si="19"/>
        <v>0</v>
      </c>
      <c r="O179" s="62"/>
      <c r="P179" s="62"/>
      <c r="Q179" s="56"/>
      <c r="R179" s="55">
        <f t="shared" si="20"/>
        <v>0</v>
      </c>
      <c r="S179" s="64">
        <f t="shared" si="21"/>
        <v>0</v>
      </c>
      <c r="T179" s="56"/>
      <c r="U179" s="55">
        <f t="shared" si="22"/>
        <v>0</v>
      </c>
      <c r="V179" s="65">
        <f t="shared" si="23"/>
        <v>0</v>
      </c>
      <c r="W179" s="55"/>
      <c r="X179" s="65"/>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64">
        <f t="shared" si="24"/>
        <v>0</v>
      </c>
      <c r="BB179" s="66">
        <f t="shared" si="25"/>
        <v>0</v>
      </c>
      <c r="BC179" s="25" t="str">
        <f t="shared" si="26"/>
        <v>INR Zero Only</v>
      </c>
      <c r="IA179" s="26">
        <v>2.67</v>
      </c>
      <c r="IB179" s="58" t="s">
        <v>542</v>
      </c>
      <c r="IC179" s="26" t="s">
        <v>214</v>
      </c>
      <c r="ID179" s="26">
        <v>10</v>
      </c>
      <c r="IE179" s="27" t="s">
        <v>750</v>
      </c>
      <c r="IF179" s="27"/>
      <c r="IG179" s="27"/>
      <c r="IH179" s="27"/>
      <c r="II179" s="27"/>
    </row>
    <row r="180" spans="1:243" s="26" customFormat="1" ht="35.25" customHeight="1">
      <c r="A180" s="68">
        <v>2.68</v>
      </c>
      <c r="B180" s="76" t="s">
        <v>543</v>
      </c>
      <c r="C180" s="59" t="s">
        <v>215</v>
      </c>
      <c r="D180" s="74">
        <v>6</v>
      </c>
      <c r="E180" s="74" t="s">
        <v>740</v>
      </c>
      <c r="F180" s="57"/>
      <c r="G180" s="61"/>
      <c r="H180" s="29"/>
      <c r="I180" s="28" t="s">
        <v>24</v>
      </c>
      <c r="J180" s="30">
        <f t="shared" si="18"/>
        <v>1</v>
      </c>
      <c r="K180" s="31" t="s">
        <v>25</v>
      </c>
      <c r="L180" s="31" t="s">
        <v>4</v>
      </c>
      <c r="M180" s="62"/>
      <c r="N180" s="63">
        <f t="shared" si="19"/>
        <v>0</v>
      </c>
      <c r="O180" s="62"/>
      <c r="P180" s="62"/>
      <c r="Q180" s="56"/>
      <c r="R180" s="55">
        <f t="shared" si="20"/>
        <v>0</v>
      </c>
      <c r="S180" s="64">
        <f t="shared" si="21"/>
        <v>0</v>
      </c>
      <c r="T180" s="56"/>
      <c r="U180" s="55">
        <f t="shared" si="22"/>
        <v>0</v>
      </c>
      <c r="V180" s="65">
        <f t="shared" si="23"/>
        <v>0</v>
      </c>
      <c r="W180" s="55"/>
      <c r="X180" s="65"/>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64">
        <f t="shared" si="24"/>
        <v>0</v>
      </c>
      <c r="BB180" s="66">
        <f t="shared" si="25"/>
        <v>0</v>
      </c>
      <c r="BC180" s="25" t="str">
        <f t="shared" si="26"/>
        <v>INR Zero Only</v>
      </c>
      <c r="IA180" s="26">
        <v>2.68</v>
      </c>
      <c r="IB180" s="58" t="s">
        <v>543</v>
      </c>
      <c r="IC180" s="26" t="s">
        <v>215</v>
      </c>
      <c r="ID180" s="26">
        <v>6</v>
      </c>
      <c r="IE180" s="27" t="s">
        <v>740</v>
      </c>
      <c r="IF180" s="27"/>
      <c r="IG180" s="27"/>
      <c r="IH180" s="27"/>
      <c r="II180" s="27"/>
    </row>
    <row r="181" spans="1:243" s="26" customFormat="1" ht="35.25" customHeight="1">
      <c r="A181" s="68">
        <v>2.69</v>
      </c>
      <c r="B181" s="76" t="s">
        <v>544</v>
      </c>
      <c r="C181" s="59" t="s">
        <v>216</v>
      </c>
      <c r="D181" s="74">
        <v>6</v>
      </c>
      <c r="E181" s="74" t="s">
        <v>740</v>
      </c>
      <c r="F181" s="57"/>
      <c r="G181" s="61"/>
      <c r="H181" s="29"/>
      <c r="I181" s="28" t="s">
        <v>24</v>
      </c>
      <c r="J181" s="30">
        <f t="shared" si="18"/>
        <v>1</v>
      </c>
      <c r="K181" s="31" t="s">
        <v>25</v>
      </c>
      <c r="L181" s="31" t="s">
        <v>4</v>
      </c>
      <c r="M181" s="62"/>
      <c r="N181" s="63">
        <f t="shared" si="19"/>
        <v>0</v>
      </c>
      <c r="O181" s="62"/>
      <c r="P181" s="62"/>
      <c r="Q181" s="56"/>
      <c r="R181" s="55">
        <f t="shared" si="20"/>
        <v>0</v>
      </c>
      <c r="S181" s="64">
        <f t="shared" si="21"/>
        <v>0</v>
      </c>
      <c r="T181" s="56"/>
      <c r="U181" s="55">
        <f t="shared" si="22"/>
        <v>0</v>
      </c>
      <c r="V181" s="65">
        <f t="shared" si="23"/>
        <v>0</v>
      </c>
      <c r="W181" s="55"/>
      <c r="X181" s="65"/>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64">
        <f t="shared" si="24"/>
        <v>0</v>
      </c>
      <c r="BB181" s="66">
        <f t="shared" si="25"/>
        <v>0</v>
      </c>
      <c r="BC181" s="25" t="str">
        <f t="shared" si="26"/>
        <v>INR Zero Only</v>
      </c>
      <c r="IA181" s="26">
        <v>2.69</v>
      </c>
      <c r="IB181" s="58" t="s">
        <v>544</v>
      </c>
      <c r="IC181" s="26" t="s">
        <v>216</v>
      </c>
      <c r="ID181" s="26">
        <v>6</v>
      </c>
      <c r="IE181" s="27" t="s">
        <v>740</v>
      </c>
      <c r="IF181" s="27"/>
      <c r="IG181" s="27"/>
      <c r="IH181" s="27"/>
      <c r="II181" s="27"/>
    </row>
    <row r="182" spans="1:243" s="26" customFormat="1" ht="35.25" customHeight="1">
      <c r="A182" s="68">
        <v>2.7</v>
      </c>
      <c r="B182" s="76" t="s">
        <v>545</v>
      </c>
      <c r="C182" s="59" t="s">
        <v>217</v>
      </c>
      <c r="D182" s="74">
        <v>6</v>
      </c>
      <c r="E182" s="74" t="s">
        <v>740</v>
      </c>
      <c r="F182" s="57"/>
      <c r="G182" s="61"/>
      <c r="H182" s="29"/>
      <c r="I182" s="28" t="s">
        <v>24</v>
      </c>
      <c r="J182" s="30">
        <f t="shared" si="18"/>
        <v>1</v>
      </c>
      <c r="K182" s="31" t="s">
        <v>25</v>
      </c>
      <c r="L182" s="31" t="s">
        <v>4</v>
      </c>
      <c r="M182" s="62"/>
      <c r="N182" s="63">
        <f t="shared" si="19"/>
        <v>0</v>
      </c>
      <c r="O182" s="62"/>
      <c r="P182" s="62"/>
      <c r="Q182" s="56"/>
      <c r="R182" s="55">
        <f t="shared" si="20"/>
        <v>0</v>
      </c>
      <c r="S182" s="64">
        <f t="shared" si="21"/>
        <v>0</v>
      </c>
      <c r="T182" s="56"/>
      <c r="U182" s="55">
        <f t="shared" si="22"/>
        <v>0</v>
      </c>
      <c r="V182" s="65">
        <f t="shared" si="23"/>
        <v>0</v>
      </c>
      <c r="W182" s="55"/>
      <c r="X182" s="65"/>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64">
        <f t="shared" si="24"/>
        <v>0</v>
      </c>
      <c r="BB182" s="66">
        <f t="shared" si="25"/>
        <v>0</v>
      </c>
      <c r="BC182" s="25" t="str">
        <f t="shared" si="26"/>
        <v>INR Zero Only</v>
      </c>
      <c r="IA182" s="26">
        <v>2.7</v>
      </c>
      <c r="IB182" s="58" t="s">
        <v>545</v>
      </c>
      <c r="IC182" s="26" t="s">
        <v>217</v>
      </c>
      <c r="ID182" s="26">
        <v>6</v>
      </c>
      <c r="IE182" s="27" t="s">
        <v>740</v>
      </c>
      <c r="IF182" s="27"/>
      <c r="IG182" s="27"/>
      <c r="IH182" s="27"/>
      <c r="II182" s="27"/>
    </row>
    <row r="183" spans="1:243" s="26" customFormat="1" ht="35.25" customHeight="1">
      <c r="A183" s="68">
        <v>2.71</v>
      </c>
      <c r="B183" s="76" t="s">
        <v>546</v>
      </c>
      <c r="C183" s="59" t="s">
        <v>218</v>
      </c>
      <c r="D183" s="74">
        <v>2</v>
      </c>
      <c r="E183" s="74" t="s">
        <v>740</v>
      </c>
      <c r="F183" s="57"/>
      <c r="G183" s="61"/>
      <c r="H183" s="29"/>
      <c r="I183" s="28" t="s">
        <v>24</v>
      </c>
      <c r="J183" s="30">
        <f t="shared" si="18"/>
        <v>1</v>
      </c>
      <c r="K183" s="31" t="s">
        <v>25</v>
      </c>
      <c r="L183" s="31" t="s">
        <v>4</v>
      </c>
      <c r="M183" s="62"/>
      <c r="N183" s="63">
        <f t="shared" si="19"/>
        <v>0</v>
      </c>
      <c r="O183" s="62"/>
      <c r="P183" s="62"/>
      <c r="Q183" s="56"/>
      <c r="R183" s="55">
        <f t="shared" si="20"/>
        <v>0</v>
      </c>
      <c r="S183" s="64">
        <f t="shared" si="21"/>
        <v>0</v>
      </c>
      <c r="T183" s="56"/>
      <c r="U183" s="55">
        <f t="shared" si="22"/>
        <v>0</v>
      </c>
      <c r="V183" s="65">
        <f t="shared" si="23"/>
        <v>0</v>
      </c>
      <c r="W183" s="55"/>
      <c r="X183" s="65"/>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64">
        <f t="shared" si="24"/>
        <v>0</v>
      </c>
      <c r="BB183" s="66">
        <f t="shared" si="25"/>
        <v>0</v>
      </c>
      <c r="BC183" s="25" t="str">
        <f t="shared" si="26"/>
        <v>INR Zero Only</v>
      </c>
      <c r="IA183" s="26">
        <v>2.71</v>
      </c>
      <c r="IB183" s="58" t="s">
        <v>546</v>
      </c>
      <c r="IC183" s="26" t="s">
        <v>218</v>
      </c>
      <c r="ID183" s="26">
        <v>2</v>
      </c>
      <c r="IE183" s="27" t="s">
        <v>740</v>
      </c>
      <c r="IF183" s="27"/>
      <c r="IG183" s="27"/>
      <c r="IH183" s="27"/>
      <c r="II183" s="27"/>
    </row>
    <row r="184" spans="1:243" s="26" customFormat="1" ht="35.25" customHeight="1">
      <c r="A184" s="68">
        <v>2.72</v>
      </c>
      <c r="B184" s="76" t="s">
        <v>547</v>
      </c>
      <c r="C184" s="59" t="s">
        <v>219</v>
      </c>
      <c r="D184" s="74">
        <v>2</v>
      </c>
      <c r="E184" s="74" t="s">
        <v>740</v>
      </c>
      <c r="F184" s="57"/>
      <c r="G184" s="61"/>
      <c r="H184" s="29"/>
      <c r="I184" s="28" t="s">
        <v>24</v>
      </c>
      <c r="J184" s="30">
        <f t="shared" si="18"/>
        <v>1</v>
      </c>
      <c r="K184" s="31" t="s">
        <v>25</v>
      </c>
      <c r="L184" s="31" t="s">
        <v>4</v>
      </c>
      <c r="M184" s="62"/>
      <c r="N184" s="63">
        <f t="shared" si="19"/>
        <v>0</v>
      </c>
      <c r="O184" s="62"/>
      <c r="P184" s="62"/>
      <c r="Q184" s="56"/>
      <c r="R184" s="55">
        <f t="shared" si="20"/>
        <v>0</v>
      </c>
      <c r="S184" s="64">
        <f t="shared" si="21"/>
        <v>0</v>
      </c>
      <c r="T184" s="56"/>
      <c r="U184" s="55">
        <f t="shared" si="22"/>
        <v>0</v>
      </c>
      <c r="V184" s="65">
        <f t="shared" si="23"/>
        <v>0</v>
      </c>
      <c r="W184" s="55"/>
      <c r="X184" s="65"/>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64">
        <f t="shared" si="24"/>
        <v>0</v>
      </c>
      <c r="BB184" s="66">
        <f t="shared" si="25"/>
        <v>0</v>
      </c>
      <c r="BC184" s="25" t="str">
        <f t="shared" si="26"/>
        <v>INR Zero Only</v>
      </c>
      <c r="IA184" s="26">
        <v>2.72</v>
      </c>
      <c r="IB184" s="58" t="s">
        <v>547</v>
      </c>
      <c r="IC184" s="26" t="s">
        <v>219</v>
      </c>
      <c r="ID184" s="26">
        <v>2</v>
      </c>
      <c r="IE184" s="27" t="s">
        <v>740</v>
      </c>
      <c r="IF184" s="27"/>
      <c r="IG184" s="27"/>
      <c r="IH184" s="27"/>
      <c r="II184" s="27"/>
    </row>
    <row r="185" spans="1:243" s="26" customFormat="1" ht="35.25" customHeight="1">
      <c r="A185" s="68">
        <v>2.73</v>
      </c>
      <c r="B185" s="76" t="s">
        <v>548</v>
      </c>
      <c r="C185" s="59" t="s">
        <v>220</v>
      </c>
      <c r="D185" s="74">
        <v>2</v>
      </c>
      <c r="E185" s="74" t="s">
        <v>740</v>
      </c>
      <c r="F185" s="57"/>
      <c r="G185" s="61"/>
      <c r="H185" s="29"/>
      <c r="I185" s="28" t="s">
        <v>24</v>
      </c>
      <c r="J185" s="30">
        <f t="shared" si="18"/>
        <v>1</v>
      </c>
      <c r="K185" s="31" t="s">
        <v>25</v>
      </c>
      <c r="L185" s="31" t="s">
        <v>4</v>
      </c>
      <c r="M185" s="62"/>
      <c r="N185" s="63">
        <f t="shared" si="19"/>
        <v>0</v>
      </c>
      <c r="O185" s="62"/>
      <c r="P185" s="62"/>
      <c r="Q185" s="56"/>
      <c r="R185" s="55">
        <f t="shared" si="20"/>
        <v>0</v>
      </c>
      <c r="S185" s="64">
        <f t="shared" si="21"/>
        <v>0</v>
      </c>
      <c r="T185" s="56"/>
      <c r="U185" s="55">
        <f t="shared" si="22"/>
        <v>0</v>
      </c>
      <c r="V185" s="65">
        <f t="shared" si="23"/>
        <v>0</v>
      </c>
      <c r="W185" s="55"/>
      <c r="X185" s="65"/>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64">
        <f t="shared" si="24"/>
        <v>0</v>
      </c>
      <c r="BB185" s="66">
        <f t="shared" si="25"/>
        <v>0</v>
      </c>
      <c r="BC185" s="25" t="str">
        <f t="shared" si="26"/>
        <v>INR Zero Only</v>
      </c>
      <c r="IA185" s="26">
        <v>2.73</v>
      </c>
      <c r="IB185" s="58" t="s">
        <v>548</v>
      </c>
      <c r="IC185" s="26" t="s">
        <v>220</v>
      </c>
      <c r="ID185" s="26">
        <v>2</v>
      </c>
      <c r="IE185" s="27" t="s">
        <v>740</v>
      </c>
      <c r="IF185" s="27"/>
      <c r="IG185" s="27"/>
      <c r="IH185" s="27"/>
      <c r="II185" s="27"/>
    </row>
    <row r="186" spans="1:243" s="26" customFormat="1" ht="35.25" customHeight="1">
      <c r="A186" s="68">
        <v>2.74</v>
      </c>
      <c r="B186" s="76" t="s">
        <v>549</v>
      </c>
      <c r="C186" s="59" t="s">
        <v>221</v>
      </c>
      <c r="D186" s="74">
        <v>3</v>
      </c>
      <c r="E186" s="74" t="s">
        <v>751</v>
      </c>
      <c r="F186" s="57"/>
      <c r="G186" s="61"/>
      <c r="H186" s="29"/>
      <c r="I186" s="28" t="s">
        <v>24</v>
      </c>
      <c r="J186" s="30">
        <f t="shared" si="18"/>
        <v>1</v>
      </c>
      <c r="K186" s="31" t="s">
        <v>25</v>
      </c>
      <c r="L186" s="31" t="s">
        <v>4</v>
      </c>
      <c r="M186" s="62"/>
      <c r="N186" s="63">
        <f t="shared" si="19"/>
        <v>0</v>
      </c>
      <c r="O186" s="62"/>
      <c r="P186" s="62"/>
      <c r="Q186" s="56"/>
      <c r="R186" s="55">
        <f t="shared" si="20"/>
        <v>0</v>
      </c>
      <c r="S186" s="64">
        <f t="shared" si="21"/>
        <v>0</v>
      </c>
      <c r="T186" s="56"/>
      <c r="U186" s="55">
        <f t="shared" si="22"/>
        <v>0</v>
      </c>
      <c r="V186" s="65">
        <f t="shared" si="23"/>
        <v>0</v>
      </c>
      <c r="W186" s="55"/>
      <c r="X186" s="65"/>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64">
        <f t="shared" si="24"/>
        <v>0</v>
      </c>
      <c r="BB186" s="66">
        <f t="shared" si="25"/>
        <v>0</v>
      </c>
      <c r="BC186" s="25" t="str">
        <f t="shared" si="26"/>
        <v>INR Zero Only</v>
      </c>
      <c r="IA186" s="26">
        <v>2.74</v>
      </c>
      <c r="IB186" s="58" t="s">
        <v>549</v>
      </c>
      <c r="IC186" s="26" t="s">
        <v>221</v>
      </c>
      <c r="ID186" s="26">
        <v>3</v>
      </c>
      <c r="IE186" s="27" t="s">
        <v>751</v>
      </c>
      <c r="IF186" s="27"/>
      <c r="IG186" s="27"/>
      <c r="IH186" s="27"/>
      <c r="II186" s="27"/>
    </row>
    <row r="187" spans="1:243" s="26" customFormat="1" ht="35.25" customHeight="1">
      <c r="A187" s="68">
        <v>2.75</v>
      </c>
      <c r="B187" s="76" t="s">
        <v>550</v>
      </c>
      <c r="C187" s="59" t="s">
        <v>222</v>
      </c>
      <c r="D187" s="74">
        <v>12</v>
      </c>
      <c r="E187" s="74" t="s">
        <v>740</v>
      </c>
      <c r="F187" s="57"/>
      <c r="G187" s="61"/>
      <c r="H187" s="29"/>
      <c r="I187" s="28" t="s">
        <v>24</v>
      </c>
      <c r="J187" s="30">
        <f t="shared" si="18"/>
        <v>1</v>
      </c>
      <c r="K187" s="31" t="s">
        <v>25</v>
      </c>
      <c r="L187" s="31" t="s">
        <v>4</v>
      </c>
      <c r="M187" s="62"/>
      <c r="N187" s="63">
        <f t="shared" si="19"/>
        <v>0</v>
      </c>
      <c r="O187" s="62"/>
      <c r="P187" s="62"/>
      <c r="Q187" s="56"/>
      <c r="R187" s="55">
        <f t="shared" si="20"/>
        <v>0</v>
      </c>
      <c r="S187" s="64">
        <f t="shared" si="21"/>
        <v>0</v>
      </c>
      <c r="T187" s="56"/>
      <c r="U187" s="55">
        <f t="shared" si="22"/>
        <v>0</v>
      </c>
      <c r="V187" s="65">
        <f t="shared" si="23"/>
        <v>0</v>
      </c>
      <c r="W187" s="55"/>
      <c r="X187" s="65"/>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64">
        <f t="shared" si="24"/>
        <v>0</v>
      </c>
      <c r="BB187" s="66">
        <f t="shared" si="25"/>
        <v>0</v>
      </c>
      <c r="BC187" s="25" t="str">
        <f t="shared" si="26"/>
        <v>INR Zero Only</v>
      </c>
      <c r="IA187" s="26">
        <v>2.75</v>
      </c>
      <c r="IB187" s="58" t="s">
        <v>550</v>
      </c>
      <c r="IC187" s="26" t="s">
        <v>222</v>
      </c>
      <c r="ID187" s="26">
        <v>12</v>
      </c>
      <c r="IE187" s="27" t="s">
        <v>740</v>
      </c>
      <c r="IF187" s="27"/>
      <c r="IG187" s="27"/>
      <c r="IH187" s="27"/>
      <c r="II187" s="27"/>
    </row>
    <row r="188" spans="1:243" s="26" customFormat="1" ht="35.25" customHeight="1">
      <c r="A188" s="68">
        <v>2.76</v>
      </c>
      <c r="B188" s="76" t="s">
        <v>551</v>
      </c>
      <c r="C188" s="59" t="s">
        <v>223</v>
      </c>
      <c r="D188" s="74">
        <v>2</v>
      </c>
      <c r="E188" s="74" t="s">
        <v>740</v>
      </c>
      <c r="F188" s="57"/>
      <c r="G188" s="61"/>
      <c r="H188" s="29"/>
      <c r="I188" s="28" t="s">
        <v>24</v>
      </c>
      <c r="J188" s="30">
        <f t="shared" si="18"/>
        <v>1</v>
      </c>
      <c r="K188" s="31" t="s">
        <v>25</v>
      </c>
      <c r="L188" s="31" t="s">
        <v>4</v>
      </c>
      <c r="M188" s="62"/>
      <c r="N188" s="63">
        <f t="shared" si="19"/>
        <v>0</v>
      </c>
      <c r="O188" s="62"/>
      <c r="P188" s="62"/>
      <c r="Q188" s="56"/>
      <c r="R188" s="55">
        <f t="shared" si="20"/>
        <v>0</v>
      </c>
      <c r="S188" s="64">
        <f t="shared" si="21"/>
        <v>0</v>
      </c>
      <c r="T188" s="56"/>
      <c r="U188" s="55">
        <f t="shared" si="22"/>
        <v>0</v>
      </c>
      <c r="V188" s="65">
        <f t="shared" si="23"/>
        <v>0</v>
      </c>
      <c r="W188" s="55"/>
      <c r="X188" s="65"/>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64">
        <f t="shared" si="24"/>
        <v>0</v>
      </c>
      <c r="BB188" s="66">
        <f t="shared" si="25"/>
        <v>0</v>
      </c>
      <c r="BC188" s="25" t="str">
        <f t="shared" si="26"/>
        <v>INR Zero Only</v>
      </c>
      <c r="IA188" s="26">
        <v>2.76</v>
      </c>
      <c r="IB188" s="58" t="s">
        <v>551</v>
      </c>
      <c r="IC188" s="26" t="s">
        <v>223</v>
      </c>
      <c r="ID188" s="26">
        <v>2</v>
      </c>
      <c r="IE188" s="27" t="s">
        <v>740</v>
      </c>
      <c r="IF188" s="27"/>
      <c r="IG188" s="27"/>
      <c r="IH188" s="27"/>
      <c r="II188" s="27"/>
    </row>
    <row r="189" spans="1:243" s="26" customFormat="1" ht="35.25" customHeight="1">
      <c r="A189" s="68">
        <v>2.77</v>
      </c>
      <c r="B189" s="76" t="s">
        <v>552</v>
      </c>
      <c r="C189" s="59" t="s">
        <v>224</v>
      </c>
      <c r="D189" s="74">
        <v>1</v>
      </c>
      <c r="E189" s="74" t="s">
        <v>740</v>
      </c>
      <c r="F189" s="57"/>
      <c r="G189" s="61"/>
      <c r="H189" s="29"/>
      <c r="I189" s="28" t="s">
        <v>24</v>
      </c>
      <c r="J189" s="30">
        <f t="shared" si="18"/>
        <v>1</v>
      </c>
      <c r="K189" s="31" t="s">
        <v>25</v>
      </c>
      <c r="L189" s="31" t="s">
        <v>4</v>
      </c>
      <c r="M189" s="62"/>
      <c r="N189" s="63">
        <f t="shared" si="19"/>
        <v>0</v>
      </c>
      <c r="O189" s="62"/>
      <c r="P189" s="62"/>
      <c r="Q189" s="56"/>
      <c r="R189" s="55">
        <f t="shared" si="20"/>
        <v>0</v>
      </c>
      <c r="S189" s="64">
        <f t="shared" si="21"/>
        <v>0</v>
      </c>
      <c r="T189" s="56"/>
      <c r="U189" s="55">
        <f t="shared" si="22"/>
        <v>0</v>
      </c>
      <c r="V189" s="65">
        <f t="shared" si="23"/>
        <v>0</v>
      </c>
      <c r="W189" s="55"/>
      <c r="X189" s="65"/>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64">
        <f t="shared" si="24"/>
        <v>0</v>
      </c>
      <c r="BB189" s="66">
        <f t="shared" si="25"/>
        <v>0</v>
      </c>
      <c r="BC189" s="25" t="str">
        <f t="shared" si="26"/>
        <v>INR Zero Only</v>
      </c>
      <c r="IA189" s="26">
        <v>2.77</v>
      </c>
      <c r="IB189" s="58" t="s">
        <v>552</v>
      </c>
      <c r="IC189" s="26" t="s">
        <v>224</v>
      </c>
      <c r="ID189" s="26">
        <v>1</v>
      </c>
      <c r="IE189" s="27" t="s">
        <v>740</v>
      </c>
      <c r="IF189" s="27"/>
      <c r="IG189" s="27"/>
      <c r="IH189" s="27"/>
      <c r="II189" s="27"/>
    </row>
    <row r="190" spans="1:243" s="26" customFormat="1" ht="35.25" customHeight="1">
      <c r="A190" s="68">
        <v>2.78</v>
      </c>
      <c r="B190" s="76" t="s">
        <v>553</v>
      </c>
      <c r="C190" s="59" t="s">
        <v>225</v>
      </c>
      <c r="D190" s="74">
        <v>0.25</v>
      </c>
      <c r="E190" s="74" t="s">
        <v>752</v>
      </c>
      <c r="F190" s="57"/>
      <c r="G190" s="61"/>
      <c r="H190" s="29"/>
      <c r="I190" s="28" t="s">
        <v>24</v>
      </c>
      <c r="J190" s="30">
        <f t="shared" si="18"/>
        <v>1</v>
      </c>
      <c r="K190" s="31" t="s">
        <v>25</v>
      </c>
      <c r="L190" s="31" t="s">
        <v>4</v>
      </c>
      <c r="M190" s="62"/>
      <c r="N190" s="63">
        <f t="shared" si="19"/>
        <v>0</v>
      </c>
      <c r="O190" s="62"/>
      <c r="P190" s="62"/>
      <c r="Q190" s="56"/>
      <c r="R190" s="55">
        <f t="shared" si="20"/>
        <v>0</v>
      </c>
      <c r="S190" s="64">
        <f t="shared" si="21"/>
        <v>0</v>
      </c>
      <c r="T190" s="56"/>
      <c r="U190" s="55">
        <f t="shared" si="22"/>
        <v>0</v>
      </c>
      <c r="V190" s="65">
        <f t="shared" si="23"/>
        <v>0</v>
      </c>
      <c r="W190" s="55"/>
      <c r="X190" s="65"/>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64">
        <f t="shared" si="24"/>
        <v>0</v>
      </c>
      <c r="BB190" s="66">
        <f t="shared" si="25"/>
        <v>0</v>
      </c>
      <c r="BC190" s="25" t="str">
        <f t="shared" si="26"/>
        <v>INR Zero Only</v>
      </c>
      <c r="IA190" s="26">
        <v>2.78</v>
      </c>
      <c r="IB190" s="58" t="s">
        <v>553</v>
      </c>
      <c r="IC190" s="26" t="s">
        <v>225</v>
      </c>
      <c r="ID190" s="26">
        <v>0.25</v>
      </c>
      <c r="IE190" s="27" t="s">
        <v>752</v>
      </c>
      <c r="IF190" s="27"/>
      <c r="IG190" s="27"/>
      <c r="IH190" s="27"/>
      <c r="II190" s="27"/>
    </row>
    <row r="191" spans="1:243" s="26" customFormat="1" ht="35.25" customHeight="1">
      <c r="A191" s="68">
        <v>2.79</v>
      </c>
      <c r="B191" s="76" t="s">
        <v>554</v>
      </c>
      <c r="C191" s="59" t="s">
        <v>226</v>
      </c>
      <c r="D191" s="74">
        <v>2</v>
      </c>
      <c r="E191" s="74" t="s">
        <v>740</v>
      </c>
      <c r="F191" s="57"/>
      <c r="G191" s="61"/>
      <c r="H191" s="29"/>
      <c r="I191" s="28" t="s">
        <v>24</v>
      </c>
      <c r="J191" s="30">
        <f t="shared" si="18"/>
        <v>1</v>
      </c>
      <c r="K191" s="31" t="s">
        <v>25</v>
      </c>
      <c r="L191" s="31" t="s">
        <v>4</v>
      </c>
      <c r="M191" s="62"/>
      <c r="N191" s="63">
        <f t="shared" si="19"/>
        <v>0</v>
      </c>
      <c r="O191" s="62"/>
      <c r="P191" s="62"/>
      <c r="Q191" s="56"/>
      <c r="R191" s="55">
        <f t="shared" si="20"/>
        <v>0</v>
      </c>
      <c r="S191" s="64">
        <f t="shared" si="21"/>
        <v>0</v>
      </c>
      <c r="T191" s="56"/>
      <c r="U191" s="55">
        <f t="shared" si="22"/>
        <v>0</v>
      </c>
      <c r="V191" s="65">
        <f t="shared" si="23"/>
        <v>0</v>
      </c>
      <c r="W191" s="55"/>
      <c r="X191" s="65"/>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64">
        <f t="shared" si="24"/>
        <v>0</v>
      </c>
      <c r="BB191" s="66">
        <f t="shared" si="25"/>
        <v>0</v>
      </c>
      <c r="BC191" s="25" t="str">
        <f t="shared" si="26"/>
        <v>INR Zero Only</v>
      </c>
      <c r="IA191" s="26">
        <v>2.79</v>
      </c>
      <c r="IB191" s="58" t="s">
        <v>554</v>
      </c>
      <c r="IC191" s="26" t="s">
        <v>226</v>
      </c>
      <c r="ID191" s="26">
        <v>2</v>
      </c>
      <c r="IE191" s="27" t="s">
        <v>740</v>
      </c>
      <c r="IF191" s="27"/>
      <c r="IG191" s="27"/>
      <c r="IH191" s="27"/>
      <c r="II191" s="27"/>
    </row>
    <row r="192" spans="1:243" s="26" customFormat="1" ht="35.25" customHeight="1">
      <c r="A192" s="68">
        <v>2.8</v>
      </c>
      <c r="B192" s="76" t="s">
        <v>555</v>
      </c>
      <c r="C192" s="59" t="s">
        <v>227</v>
      </c>
      <c r="D192" s="74">
        <v>2</v>
      </c>
      <c r="E192" s="74" t="s">
        <v>740</v>
      </c>
      <c r="F192" s="57"/>
      <c r="G192" s="61"/>
      <c r="H192" s="29"/>
      <c r="I192" s="28" t="s">
        <v>24</v>
      </c>
      <c r="J192" s="30">
        <f t="shared" si="18"/>
        <v>1</v>
      </c>
      <c r="K192" s="31" t="s">
        <v>25</v>
      </c>
      <c r="L192" s="31" t="s">
        <v>4</v>
      </c>
      <c r="M192" s="62"/>
      <c r="N192" s="63">
        <f t="shared" si="19"/>
        <v>0</v>
      </c>
      <c r="O192" s="62"/>
      <c r="P192" s="62"/>
      <c r="Q192" s="56"/>
      <c r="R192" s="55">
        <f t="shared" si="20"/>
        <v>0</v>
      </c>
      <c r="S192" s="64">
        <f t="shared" si="21"/>
        <v>0</v>
      </c>
      <c r="T192" s="56"/>
      <c r="U192" s="55">
        <f t="shared" si="22"/>
        <v>0</v>
      </c>
      <c r="V192" s="65">
        <f t="shared" si="23"/>
        <v>0</v>
      </c>
      <c r="W192" s="55"/>
      <c r="X192" s="65"/>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64">
        <f t="shared" si="24"/>
        <v>0</v>
      </c>
      <c r="BB192" s="66">
        <f t="shared" si="25"/>
        <v>0</v>
      </c>
      <c r="BC192" s="25" t="str">
        <f t="shared" si="26"/>
        <v>INR Zero Only</v>
      </c>
      <c r="IA192" s="26">
        <v>2.8</v>
      </c>
      <c r="IB192" s="58" t="s">
        <v>555</v>
      </c>
      <c r="IC192" s="26" t="s">
        <v>227</v>
      </c>
      <c r="ID192" s="26">
        <v>2</v>
      </c>
      <c r="IE192" s="27" t="s">
        <v>740</v>
      </c>
      <c r="IF192" s="27"/>
      <c r="IG192" s="27"/>
      <c r="IH192" s="27"/>
      <c r="II192" s="27"/>
    </row>
    <row r="193" spans="1:243" s="26" customFormat="1" ht="35.25" customHeight="1">
      <c r="A193" s="68">
        <v>2.81</v>
      </c>
      <c r="B193" s="76" t="s">
        <v>556</v>
      </c>
      <c r="C193" s="59" t="s">
        <v>228</v>
      </c>
      <c r="D193" s="74">
        <v>1</v>
      </c>
      <c r="E193" s="74" t="s">
        <v>740</v>
      </c>
      <c r="F193" s="57"/>
      <c r="G193" s="61"/>
      <c r="H193" s="29"/>
      <c r="I193" s="28" t="s">
        <v>24</v>
      </c>
      <c r="J193" s="30">
        <f t="shared" si="18"/>
        <v>1</v>
      </c>
      <c r="K193" s="31" t="s">
        <v>25</v>
      </c>
      <c r="L193" s="31" t="s">
        <v>4</v>
      </c>
      <c r="M193" s="62"/>
      <c r="N193" s="63">
        <f t="shared" si="19"/>
        <v>0</v>
      </c>
      <c r="O193" s="62"/>
      <c r="P193" s="62"/>
      <c r="Q193" s="56"/>
      <c r="R193" s="55">
        <f t="shared" si="20"/>
        <v>0</v>
      </c>
      <c r="S193" s="64">
        <f t="shared" si="21"/>
        <v>0</v>
      </c>
      <c r="T193" s="56"/>
      <c r="U193" s="55">
        <f t="shared" si="22"/>
        <v>0</v>
      </c>
      <c r="V193" s="65">
        <f t="shared" si="23"/>
        <v>0</v>
      </c>
      <c r="W193" s="55"/>
      <c r="X193" s="65"/>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64">
        <f t="shared" si="24"/>
        <v>0</v>
      </c>
      <c r="BB193" s="66">
        <f t="shared" si="25"/>
        <v>0</v>
      </c>
      <c r="BC193" s="25" t="str">
        <f t="shared" si="26"/>
        <v>INR Zero Only</v>
      </c>
      <c r="IA193" s="26">
        <v>2.81</v>
      </c>
      <c r="IB193" s="58" t="s">
        <v>556</v>
      </c>
      <c r="IC193" s="26" t="s">
        <v>228</v>
      </c>
      <c r="ID193" s="26">
        <v>1</v>
      </c>
      <c r="IE193" s="27" t="s">
        <v>740</v>
      </c>
      <c r="IF193" s="27"/>
      <c r="IG193" s="27"/>
      <c r="IH193" s="27"/>
      <c r="II193" s="27"/>
    </row>
    <row r="194" spans="1:243" s="26" customFormat="1" ht="35.25" customHeight="1">
      <c r="A194" s="68">
        <v>2.82</v>
      </c>
      <c r="B194" s="76" t="s">
        <v>557</v>
      </c>
      <c r="C194" s="59" t="s">
        <v>229</v>
      </c>
      <c r="D194" s="74">
        <v>4</v>
      </c>
      <c r="E194" s="74" t="s">
        <v>740</v>
      </c>
      <c r="F194" s="57"/>
      <c r="G194" s="61"/>
      <c r="H194" s="29"/>
      <c r="I194" s="28" t="s">
        <v>24</v>
      </c>
      <c r="J194" s="30">
        <f t="shared" si="18"/>
        <v>1</v>
      </c>
      <c r="K194" s="31" t="s">
        <v>25</v>
      </c>
      <c r="L194" s="31" t="s">
        <v>4</v>
      </c>
      <c r="M194" s="62"/>
      <c r="N194" s="63">
        <f t="shared" si="19"/>
        <v>0</v>
      </c>
      <c r="O194" s="62"/>
      <c r="P194" s="62"/>
      <c r="Q194" s="56"/>
      <c r="R194" s="55">
        <f t="shared" si="20"/>
        <v>0</v>
      </c>
      <c r="S194" s="64">
        <f t="shared" si="21"/>
        <v>0</v>
      </c>
      <c r="T194" s="56"/>
      <c r="U194" s="55">
        <f t="shared" si="22"/>
        <v>0</v>
      </c>
      <c r="V194" s="65">
        <f t="shared" si="23"/>
        <v>0</v>
      </c>
      <c r="W194" s="55"/>
      <c r="X194" s="65"/>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64">
        <f t="shared" si="24"/>
        <v>0</v>
      </c>
      <c r="BB194" s="66">
        <f t="shared" si="25"/>
        <v>0</v>
      </c>
      <c r="BC194" s="25" t="str">
        <f t="shared" si="26"/>
        <v>INR Zero Only</v>
      </c>
      <c r="IA194" s="26">
        <v>2.82</v>
      </c>
      <c r="IB194" s="58" t="s">
        <v>557</v>
      </c>
      <c r="IC194" s="26" t="s">
        <v>229</v>
      </c>
      <c r="ID194" s="26">
        <v>4</v>
      </c>
      <c r="IE194" s="27" t="s">
        <v>740</v>
      </c>
      <c r="IF194" s="27"/>
      <c r="IG194" s="27"/>
      <c r="IH194" s="27"/>
      <c r="II194" s="27"/>
    </row>
    <row r="195" spans="1:243" s="26" customFormat="1" ht="35.25" customHeight="1">
      <c r="A195" s="68">
        <v>2.83</v>
      </c>
      <c r="B195" s="76" t="s">
        <v>558</v>
      </c>
      <c r="C195" s="59" t="s">
        <v>230</v>
      </c>
      <c r="D195" s="74">
        <v>4</v>
      </c>
      <c r="E195" s="74" t="s">
        <v>740</v>
      </c>
      <c r="F195" s="57"/>
      <c r="G195" s="61"/>
      <c r="H195" s="29"/>
      <c r="I195" s="28" t="s">
        <v>24</v>
      </c>
      <c r="J195" s="30">
        <f t="shared" si="18"/>
        <v>1</v>
      </c>
      <c r="K195" s="31" t="s">
        <v>25</v>
      </c>
      <c r="L195" s="31" t="s">
        <v>4</v>
      </c>
      <c r="M195" s="62"/>
      <c r="N195" s="63">
        <f t="shared" si="19"/>
        <v>0</v>
      </c>
      <c r="O195" s="62"/>
      <c r="P195" s="62"/>
      <c r="Q195" s="56"/>
      <c r="R195" s="55">
        <f t="shared" si="20"/>
        <v>0</v>
      </c>
      <c r="S195" s="64">
        <f t="shared" si="21"/>
        <v>0</v>
      </c>
      <c r="T195" s="56"/>
      <c r="U195" s="55">
        <f t="shared" si="22"/>
        <v>0</v>
      </c>
      <c r="V195" s="65">
        <f t="shared" si="23"/>
        <v>0</v>
      </c>
      <c r="W195" s="55"/>
      <c r="X195" s="65"/>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64">
        <f t="shared" si="24"/>
        <v>0</v>
      </c>
      <c r="BB195" s="66">
        <f t="shared" si="25"/>
        <v>0</v>
      </c>
      <c r="BC195" s="25" t="str">
        <f t="shared" si="26"/>
        <v>INR Zero Only</v>
      </c>
      <c r="IA195" s="26">
        <v>2.83</v>
      </c>
      <c r="IB195" s="58" t="s">
        <v>558</v>
      </c>
      <c r="IC195" s="26" t="s">
        <v>230</v>
      </c>
      <c r="ID195" s="26">
        <v>4</v>
      </c>
      <c r="IE195" s="27" t="s">
        <v>740</v>
      </c>
      <c r="IF195" s="27"/>
      <c r="IG195" s="27"/>
      <c r="IH195" s="27"/>
      <c r="II195" s="27"/>
    </row>
    <row r="196" spans="1:243" s="26" customFormat="1" ht="35.25" customHeight="1">
      <c r="A196" s="68">
        <v>2.84</v>
      </c>
      <c r="B196" s="76" t="s">
        <v>559</v>
      </c>
      <c r="C196" s="59" t="s">
        <v>231</v>
      </c>
      <c r="D196" s="74">
        <v>4</v>
      </c>
      <c r="E196" s="74" t="s">
        <v>740</v>
      </c>
      <c r="F196" s="57"/>
      <c r="G196" s="61"/>
      <c r="H196" s="29"/>
      <c r="I196" s="28" t="s">
        <v>24</v>
      </c>
      <c r="J196" s="30">
        <f t="shared" si="18"/>
        <v>1</v>
      </c>
      <c r="K196" s="31" t="s">
        <v>25</v>
      </c>
      <c r="L196" s="31" t="s">
        <v>4</v>
      </c>
      <c r="M196" s="62"/>
      <c r="N196" s="63">
        <f t="shared" si="19"/>
        <v>0</v>
      </c>
      <c r="O196" s="62"/>
      <c r="P196" s="62"/>
      <c r="Q196" s="56"/>
      <c r="R196" s="55">
        <f t="shared" si="20"/>
        <v>0</v>
      </c>
      <c r="S196" s="64">
        <f t="shared" si="21"/>
        <v>0</v>
      </c>
      <c r="T196" s="56"/>
      <c r="U196" s="55">
        <f t="shared" si="22"/>
        <v>0</v>
      </c>
      <c r="V196" s="65">
        <f t="shared" si="23"/>
        <v>0</v>
      </c>
      <c r="W196" s="55"/>
      <c r="X196" s="65"/>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64">
        <f t="shared" si="24"/>
        <v>0</v>
      </c>
      <c r="BB196" s="66">
        <f t="shared" si="25"/>
        <v>0</v>
      </c>
      <c r="BC196" s="25" t="str">
        <f t="shared" si="26"/>
        <v>INR Zero Only</v>
      </c>
      <c r="IA196" s="26">
        <v>2.84</v>
      </c>
      <c r="IB196" s="58" t="s">
        <v>559</v>
      </c>
      <c r="IC196" s="26" t="s">
        <v>231</v>
      </c>
      <c r="ID196" s="26">
        <v>4</v>
      </c>
      <c r="IE196" s="27" t="s">
        <v>740</v>
      </c>
      <c r="IF196" s="27"/>
      <c r="IG196" s="27"/>
      <c r="IH196" s="27"/>
      <c r="II196" s="27"/>
    </row>
    <row r="197" spans="1:243" s="26" customFormat="1" ht="35.25" customHeight="1">
      <c r="A197" s="68">
        <v>2.85</v>
      </c>
      <c r="B197" s="77" t="s">
        <v>560</v>
      </c>
      <c r="C197" s="59" t="s">
        <v>232</v>
      </c>
      <c r="D197" s="74">
        <v>4</v>
      </c>
      <c r="E197" s="78" t="s">
        <v>740</v>
      </c>
      <c r="F197" s="57"/>
      <c r="G197" s="61"/>
      <c r="H197" s="29"/>
      <c r="I197" s="28" t="s">
        <v>24</v>
      </c>
      <c r="J197" s="30">
        <f t="shared" si="18"/>
        <v>1</v>
      </c>
      <c r="K197" s="31" t="s">
        <v>25</v>
      </c>
      <c r="L197" s="31" t="s">
        <v>4</v>
      </c>
      <c r="M197" s="62"/>
      <c r="N197" s="63">
        <f t="shared" si="19"/>
        <v>0</v>
      </c>
      <c r="O197" s="62"/>
      <c r="P197" s="62"/>
      <c r="Q197" s="56"/>
      <c r="R197" s="55">
        <f t="shared" si="20"/>
        <v>0</v>
      </c>
      <c r="S197" s="64">
        <f t="shared" si="21"/>
        <v>0</v>
      </c>
      <c r="T197" s="56"/>
      <c r="U197" s="55">
        <f t="shared" si="22"/>
        <v>0</v>
      </c>
      <c r="V197" s="65">
        <f t="shared" si="23"/>
        <v>0</v>
      </c>
      <c r="W197" s="55"/>
      <c r="X197" s="65"/>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64">
        <f t="shared" si="24"/>
        <v>0</v>
      </c>
      <c r="BB197" s="66">
        <f t="shared" si="25"/>
        <v>0</v>
      </c>
      <c r="BC197" s="25" t="str">
        <f t="shared" si="26"/>
        <v>INR Zero Only</v>
      </c>
      <c r="IA197" s="26">
        <v>2.85</v>
      </c>
      <c r="IB197" s="58" t="s">
        <v>560</v>
      </c>
      <c r="IC197" s="26" t="s">
        <v>232</v>
      </c>
      <c r="ID197" s="26">
        <v>4</v>
      </c>
      <c r="IE197" s="27" t="s">
        <v>740</v>
      </c>
      <c r="IF197" s="27"/>
      <c r="IG197" s="27"/>
      <c r="IH197" s="27"/>
      <c r="II197" s="27"/>
    </row>
    <row r="198" spans="1:243" s="26" customFormat="1" ht="35.25" customHeight="1">
      <c r="A198" s="68">
        <v>2.86</v>
      </c>
      <c r="B198" s="75" t="s">
        <v>561</v>
      </c>
      <c r="C198" s="59" t="s">
        <v>233</v>
      </c>
      <c r="D198" s="74">
        <v>4</v>
      </c>
      <c r="E198" s="74" t="s">
        <v>740</v>
      </c>
      <c r="F198" s="57"/>
      <c r="G198" s="61"/>
      <c r="H198" s="29"/>
      <c r="I198" s="28" t="s">
        <v>24</v>
      </c>
      <c r="J198" s="30">
        <f t="shared" si="18"/>
        <v>1</v>
      </c>
      <c r="K198" s="31" t="s">
        <v>25</v>
      </c>
      <c r="L198" s="31" t="s">
        <v>4</v>
      </c>
      <c r="M198" s="62"/>
      <c r="N198" s="63">
        <f t="shared" si="19"/>
        <v>0</v>
      </c>
      <c r="O198" s="62"/>
      <c r="P198" s="62"/>
      <c r="Q198" s="56"/>
      <c r="R198" s="55">
        <f t="shared" si="20"/>
        <v>0</v>
      </c>
      <c r="S198" s="64">
        <f t="shared" si="21"/>
        <v>0</v>
      </c>
      <c r="T198" s="56"/>
      <c r="U198" s="55">
        <f t="shared" si="22"/>
        <v>0</v>
      </c>
      <c r="V198" s="65">
        <f t="shared" si="23"/>
        <v>0</v>
      </c>
      <c r="W198" s="55"/>
      <c r="X198" s="65"/>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64">
        <f t="shared" si="24"/>
        <v>0</v>
      </c>
      <c r="BB198" s="66">
        <f t="shared" si="25"/>
        <v>0</v>
      </c>
      <c r="BC198" s="25" t="str">
        <f t="shared" si="26"/>
        <v>INR Zero Only</v>
      </c>
      <c r="IA198" s="26">
        <v>2.86</v>
      </c>
      <c r="IB198" s="58" t="s">
        <v>561</v>
      </c>
      <c r="IC198" s="26" t="s">
        <v>233</v>
      </c>
      <c r="ID198" s="26">
        <v>4</v>
      </c>
      <c r="IE198" s="27" t="s">
        <v>740</v>
      </c>
      <c r="IF198" s="27"/>
      <c r="IG198" s="27"/>
      <c r="IH198" s="27"/>
      <c r="II198" s="27"/>
    </row>
    <row r="199" spans="1:243" s="26" customFormat="1" ht="35.25" customHeight="1">
      <c r="A199" s="68">
        <v>2.87</v>
      </c>
      <c r="B199" s="77" t="s">
        <v>562</v>
      </c>
      <c r="C199" s="59" t="s">
        <v>234</v>
      </c>
      <c r="D199" s="74">
        <v>6</v>
      </c>
      <c r="E199" s="78" t="s">
        <v>740</v>
      </c>
      <c r="F199" s="57"/>
      <c r="G199" s="61"/>
      <c r="H199" s="29"/>
      <c r="I199" s="28" t="s">
        <v>24</v>
      </c>
      <c r="J199" s="30">
        <f t="shared" si="18"/>
        <v>1</v>
      </c>
      <c r="K199" s="31" t="s">
        <v>25</v>
      </c>
      <c r="L199" s="31" t="s">
        <v>4</v>
      </c>
      <c r="M199" s="62"/>
      <c r="N199" s="63">
        <f t="shared" si="19"/>
        <v>0</v>
      </c>
      <c r="O199" s="62"/>
      <c r="P199" s="62"/>
      <c r="Q199" s="56"/>
      <c r="R199" s="55">
        <f t="shared" si="20"/>
        <v>0</v>
      </c>
      <c r="S199" s="64">
        <f t="shared" si="21"/>
        <v>0</v>
      </c>
      <c r="T199" s="56"/>
      <c r="U199" s="55">
        <f t="shared" si="22"/>
        <v>0</v>
      </c>
      <c r="V199" s="65">
        <f t="shared" si="23"/>
        <v>0</v>
      </c>
      <c r="W199" s="55"/>
      <c r="X199" s="65"/>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64">
        <f t="shared" si="24"/>
        <v>0</v>
      </c>
      <c r="BB199" s="66">
        <f t="shared" si="25"/>
        <v>0</v>
      </c>
      <c r="BC199" s="25" t="str">
        <f t="shared" si="26"/>
        <v>INR Zero Only</v>
      </c>
      <c r="IA199" s="26">
        <v>2.87</v>
      </c>
      <c r="IB199" s="58" t="s">
        <v>562</v>
      </c>
      <c r="IC199" s="26" t="s">
        <v>234</v>
      </c>
      <c r="ID199" s="26">
        <v>6</v>
      </c>
      <c r="IE199" s="27" t="s">
        <v>740</v>
      </c>
      <c r="IF199" s="27"/>
      <c r="IG199" s="27"/>
      <c r="IH199" s="27"/>
      <c r="II199" s="27"/>
    </row>
    <row r="200" spans="1:243" s="26" customFormat="1" ht="35.25" customHeight="1">
      <c r="A200" s="68">
        <v>2.88</v>
      </c>
      <c r="B200" s="77" t="s">
        <v>563</v>
      </c>
      <c r="C200" s="59" t="s">
        <v>235</v>
      </c>
      <c r="D200" s="74">
        <v>1</v>
      </c>
      <c r="E200" s="78" t="s">
        <v>738</v>
      </c>
      <c r="F200" s="57"/>
      <c r="G200" s="61"/>
      <c r="H200" s="29"/>
      <c r="I200" s="28" t="s">
        <v>24</v>
      </c>
      <c r="J200" s="30">
        <f t="shared" si="18"/>
        <v>1</v>
      </c>
      <c r="K200" s="31" t="s">
        <v>25</v>
      </c>
      <c r="L200" s="31" t="s">
        <v>4</v>
      </c>
      <c r="M200" s="62"/>
      <c r="N200" s="63">
        <f t="shared" si="19"/>
        <v>0</v>
      </c>
      <c r="O200" s="62"/>
      <c r="P200" s="62"/>
      <c r="Q200" s="56"/>
      <c r="R200" s="55">
        <f t="shared" si="20"/>
        <v>0</v>
      </c>
      <c r="S200" s="64">
        <f t="shared" si="21"/>
        <v>0</v>
      </c>
      <c r="T200" s="56"/>
      <c r="U200" s="55">
        <f t="shared" si="22"/>
        <v>0</v>
      </c>
      <c r="V200" s="65">
        <f t="shared" si="23"/>
        <v>0</v>
      </c>
      <c r="W200" s="55"/>
      <c r="X200" s="65"/>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64">
        <f t="shared" si="24"/>
        <v>0</v>
      </c>
      <c r="BB200" s="66">
        <f t="shared" si="25"/>
        <v>0</v>
      </c>
      <c r="BC200" s="25" t="str">
        <f t="shared" si="26"/>
        <v>INR Zero Only</v>
      </c>
      <c r="IA200" s="26">
        <v>2.88</v>
      </c>
      <c r="IB200" s="58" t="s">
        <v>563</v>
      </c>
      <c r="IC200" s="26" t="s">
        <v>235</v>
      </c>
      <c r="ID200" s="26">
        <v>1</v>
      </c>
      <c r="IE200" s="27" t="s">
        <v>738</v>
      </c>
      <c r="IF200" s="27"/>
      <c r="IG200" s="27"/>
      <c r="IH200" s="27"/>
      <c r="II200" s="27"/>
    </row>
    <row r="201" spans="1:243" s="26" customFormat="1" ht="35.25" customHeight="1">
      <c r="A201" s="68">
        <v>2.89</v>
      </c>
      <c r="B201" s="76" t="s">
        <v>564</v>
      </c>
      <c r="C201" s="59" t="s">
        <v>236</v>
      </c>
      <c r="D201" s="74">
        <v>1</v>
      </c>
      <c r="E201" s="74" t="s">
        <v>740</v>
      </c>
      <c r="F201" s="57"/>
      <c r="G201" s="61"/>
      <c r="H201" s="29"/>
      <c r="I201" s="28" t="s">
        <v>24</v>
      </c>
      <c r="J201" s="30">
        <f t="shared" si="18"/>
        <v>1</v>
      </c>
      <c r="K201" s="31" t="s">
        <v>25</v>
      </c>
      <c r="L201" s="31" t="s">
        <v>4</v>
      </c>
      <c r="M201" s="62"/>
      <c r="N201" s="63">
        <f t="shared" si="19"/>
        <v>0</v>
      </c>
      <c r="O201" s="62"/>
      <c r="P201" s="62"/>
      <c r="Q201" s="56"/>
      <c r="R201" s="55">
        <f t="shared" si="20"/>
        <v>0</v>
      </c>
      <c r="S201" s="64">
        <f t="shared" si="21"/>
        <v>0</v>
      </c>
      <c r="T201" s="56"/>
      <c r="U201" s="55">
        <f t="shared" si="22"/>
        <v>0</v>
      </c>
      <c r="V201" s="65">
        <f t="shared" si="23"/>
        <v>0</v>
      </c>
      <c r="W201" s="55"/>
      <c r="X201" s="65"/>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64">
        <f t="shared" si="24"/>
        <v>0</v>
      </c>
      <c r="BB201" s="66">
        <f t="shared" si="25"/>
        <v>0</v>
      </c>
      <c r="BC201" s="25" t="str">
        <f t="shared" si="26"/>
        <v>INR Zero Only</v>
      </c>
      <c r="IA201" s="26">
        <v>2.89</v>
      </c>
      <c r="IB201" s="58" t="s">
        <v>564</v>
      </c>
      <c r="IC201" s="26" t="s">
        <v>236</v>
      </c>
      <c r="ID201" s="26">
        <v>1</v>
      </c>
      <c r="IE201" s="27" t="s">
        <v>740</v>
      </c>
      <c r="IF201" s="27"/>
      <c r="IG201" s="27"/>
      <c r="IH201" s="27"/>
      <c r="II201" s="27"/>
    </row>
    <row r="202" spans="1:243" s="26" customFormat="1" ht="35.25" customHeight="1">
      <c r="A202" s="68">
        <v>2.9</v>
      </c>
      <c r="B202" s="76" t="s">
        <v>565</v>
      </c>
      <c r="C202" s="59" t="s">
        <v>237</v>
      </c>
      <c r="D202" s="74">
        <v>2</v>
      </c>
      <c r="E202" s="74" t="s">
        <v>742</v>
      </c>
      <c r="F202" s="57"/>
      <c r="G202" s="61"/>
      <c r="H202" s="29"/>
      <c r="I202" s="28" t="s">
        <v>24</v>
      </c>
      <c r="J202" s="30">
        <f t="shared" si="18"/>
        <v>1</v>
      </c>
      <c r="K202" s="31" t="s">
        <v>25</v>
      </c>
      <c r="L202" s="31" t="s">
        <v>4</v>
      </c>
      <c r="M202" s="62"/>
      <c r="N202" s="63">
        <f t="shared" si="19"/>
        <v>0</v>
      </c>
      <c r="O202" s="62"/>
      <c r="P202" s="62"/>
      <c r="Q202" s="56"/>
      <c r="R202" s="55">
        <f t="shared" si="20"/>
        <v>0</v>
      </c>
      <c r="S202" s="64">
        <f t="shared" si="21"/>
        <v>0</v>
      </c>
      <c r="T202" s="56"/>
      <c r="U202" s="55">
        <f t="shared" si="22"/>
        <v>0</v>
      </c>
      <c r="V202" s="65">
        <f t="shared" si="23"/>
        <v>0</v>
      </c>
      <c r="W202" s="55"/>
      <c r="X202" s="65"/>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64">
        <f t="shared" si="24"/>
        <v>0</v>
      </c>
      <c r="BB202" s="66">
        <f t="shared" si="25"/>
        <v>0</v>
      </c>
      <c r="BC202" s="25" t="str">
        <f t="shared" si="26"/>
        <v>INR Zero Only</v>
      </c>
      <c r="IA202" s="26">
        <v>2.9</v>
      </c>
      <c r="IB202" s="58" t="s">
        <v>565</v>
      </c>
      <c r="IC202" s="26" t="s">
        <v>237</v>
      </c>
      <c r="ID202" s="26">
        <v>2</v>
      </c>
      <c r="IE202" s="27" t="s">
        <v>742</v>
      </c>
      <c r="IF202" s="27"/>
      <c r="IG202" s="27"/>
      <c r="IH202" s="27"/>
      <c r="II202" s="27"/>
    </row>
    <row r="203" spans="1:243" s="26" customFormat="1" ht="35.25" customHeight="1">
      <c r="A203" s="68">
        <v>2.91</v>
      </c>
      <c r="B203" s="76" t="s">
        <v>566</v>
      </c>
      <c r="C203" s="59" t="s">
        <v>238</v>
      </c>
      <c r="D203" s="74">
        <v>5</v>
      </c>
      <c r="E203" s="74" t="s">
        <v>740</v>
      </c>
      <c r="F203" s="57"/>
      <c r="G203" s="61"/>
      <c r="H203" s="29"/>
      <c r="I203" s="28" t="s">
        <v>24</v>
      </c>
      <c r="J203" s="30">
        <f t="shared" si="18"/>
        <v>1</v>
      </c>
      <c r="K203" s="31" t="s">
        <v>25</v>
      </c>
      <c r="L203" s="31" t="s">
        <v>4</v>
      </c>
      <c r="M203" s="62"/>
      <c r="N203" s="63">
        <f t="shared" si="19"/>
        <v>0</v>
      </c>
      <c r="O203" s="62"/>
      <c r="P203" s="62"/>
      <c r="Q203" s="56"/>
      <c r="R203" s="55">
        <f t="shared" si="20"/>
        <v>0</v>
      </c>
      <c r="S203" s="64">
        <f t="shared" si="21"/>
        <v>0</v>
      </c>
      <c r="T203" s="56"/>
      <c r="U203" s="55">
        <f t="shared" si="22"/>
        <v>0</v>
      </c>
      <c r="V203" s="65">
        <f t="shared" si="23"/>
        <v>0</v>
      </c>
      <c r="W203" s="55"/>
      <c r="X203" s="65"/>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64">
        <f t="shared" si="24"/>
        <v>0</v>
      </c>
      <c r="BB203" s="66">
        <f t="shared" si="25"/>
        <v>0</v>
      </c>
      <c r="BC203" s="25" t="str">
        <f t="shared" si="26"/>
        <v>INR Zero Only</v>
      </c>
      <c r="IA203" s="26">
        <v>2.91</v>
      </c>
      <c r="IB203" s="58" t="s">
        <v>566</v>
      </c>
      <c r="IC203" s="26" t="s">
        <v>238</v>
      </c>
      <c r="ID203" s="26">
        <v>5</v>
      </c>
      <c r="IE203" s="27" t="s">
        <v>740</v>
      </c>
      <c r="IF203" s="27"/>
      <c r="IG203" s="27"/>
      <c r="IH203" s="27"/>
      <c r="II203" s="27"/>
    </row>
    <row r="204" spans="1:243" s="26" customFormat="1" ht="35.25" customHeight="1">
      <c r="A204" s="68">
        <v>2.92</v>
      </c>
      <c r="B204" s="77" t="s">
        <v>567</v>
      </c>
      <c r="C204" s="59" t="s">
        <v>239</v>
      </c>
      <c r="D204" s="74">
        <v>1</v>
      </c>
      <c r="E204" s="78" t="s">
        <v>740</v>
      </c>
      <c r="F204" s="57"/>
      <c r="G204" s="61"/>
      <c r="H204" s="29"/>
      <c r="I204" s="28" t="s">
        <v>24</v>
      </c>
      <c r="J204" s="30">
        <f t="shared" si="18"/>
        <v>1</v>
      </c>
      <c r="K204" s="31" t="s">
        <v>25</v>
      </c>
      <c r="L204" s="31" t="s">
        <v>4</v>
      </c>
      <c r="M204" s="62"/>
      <c r="N204" s="63">
        <f t="shared" si="19"/>
        <v>0</v>
      </c>
      <c r="O204" s="62"/>
      <c r="P204" s="62"/>
      <c r="Q204" s="56"/>
      <c r="R204" s="55">
        <f t="shared" si="20"/>
        <v>0</v>
      </c>
      <c r="S204" s="64">
        <f t="shared" si="21"/>
        <v>0</v>
      </c>
      <c r="T204" s="56"/>
      <c r="U204" s="55">
        <f t="shared" si="22"/>
        <v>0</v>
      </c>
      <c r="V204" s="65">
        <f t="shared" si="23"/>
        <v>0</v>
      </c>
      <c r="W204" s="55"/>
      <c r="X204" s="65"/>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64">
        <f t="shared" si="24"/>
        <v>0</v>
      </c>
      <c r="BB204" s="66">
        <f t="shared" si="25"/>
        <v>0</v>
      </c>
      <c r="BC204" s="25" t="str">
        <f t="shared" si="26"/>
        <v>INR Zero Only</v>
      </c>
      <c r="IA204" s="26">
        <v>2.92</v>
      </c>
      <c r="IB204" s="58" t="s">
        <v>567</v>
      </c>
      <c r="IC204" s="26" t="s">
        <v>239</v>
      </c>
      <c r="ID204" s="26">
        <v>1</v>
      </c>
      <c r="IE204" s="27" t="s">
        <v>740</v>
      </c>
      <c r="IF204" s="27"/>
      <c r="IG204" s="27"/>
      <c r="IH204" s="27"/>
      <c r="II204" s="27"/>
    </row>
    <row r="205" spans="1:243" s="26" customFormat="1" ht="35.25" customHeight="1">
      <c r="A205" s="68">
        <v>2.93</v>
      </c>
      <c r="B205" s="77" t="s">
        <v>568</v>
      </c>
      <c r="C205" s="59" t="s">
        <v>240</v>
      </c>
      <c r="D205" s="74">
        <v>0.25</v>
      </c>
      <c r="E205" s="78" t="s">
        <v>752</v>
      </c>
      <c r="F205" s="57"/>
      <c r="G205" s="61"/>
      <c r="H205" s="29"/>
      <c r="I205" s="28" t="s">
        <v>24</v>
      </c>
      <c r="J205" s="30">
        <f t="shared" si="18"/>
        <v>1</v>
      </c>
      <c r="K205" s="31" t="s">
        <v>25</v>
      </c>
      <c r="L205" s="31" t="s">
        <v>4</v>
      </c>
      <c r="M205" s="62"/>
      <c r="N205" s="63">
        <f t="shared" si="19"/>
        <v>0</v>
      </c>
      <c r="O205" s="62"/>
      <c r="P205" s="62"/>
      <c r="Q205" s="56"/>
      <c r="R205" s="55">
        <f t="shared" si="20"/>
        <v>0</v>
      </c>
      <c r="S205" s="64">
        <f t="shared" si="21"/>
        <v>0</v>
      </c>
      <c r="T205" s="56"/>
      <c r="U205" s="55">
        <f t="shared" si="22"/>
        <v>0</v>
      </c>
      <c r="V205" s="65">
        <f t="shared" si="23"/>
        <v>0</v>
      </c>
      <c r="W205" s="55"/>
      <c r="X205" s="65"/>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64">
        <f t="shared" si="24"/>
        <v>0</v>
      </c>
      <c r="BB205" s="66">
        <f t="shared" si="25"/>
        <v>0</v>
      </c>
      <c r="BC205" s="25" t="str">
        <f t="shared" si="26"/>
        <v>INR Zero Only</v>
      </c>
      <c r="IA205" s="26">
        <v>2.93</v>
      </c>
      <c r="IB205" s="58" t="s">
        <v>568</v>
      </c>
      <c r="IC205" s="26" t="s">
        <v>240</v>
      </c>
      <c r="ID205" s="26">
        <v>0.25</v>
      </c>
      <c r="IE205" s="27" t="s">
        <v>752</v>
      </c>
      <c r="IF205" s="27"/>
      <c r="IG205" s="27"/>
      <c r="IH205" s="27"/>
      <c r="II205" s="27"/>
    </row>
    <row r="206" spans="1:243" s="26" customFormat="1" ht="35.25" customHeight="1">
      <c r="A206" s="68">
        <v>2.94</v>
      </c>
      <c r="B206" s="77" t="s">
        <v>569</v>
      </c>
      <c r="C206" s="59" t="s">
        <v>241</v>
      </c>
      <c r="D206" s="74">
        <v>2</v>
      </c>
      <c r="E206" s="78" t="s">
        <v>740</v>
      </c>
      <c r="F206" s="57"/>
      <c r="G206" s="61"/>
      <c r="H206" s="29"/>
      <c r="I206" s="28" t="s">
        <v>24</v>
      </c>
      <c r="J206" s="30">
        <f aca="true" t="shared" si="27" ref="J206:J269">IF(I206="Less(-)",-1,1)</f>
        <v>1</v>
      </c>
      <c r="K206" s="31" t="s">
        <v>25</v>
      </c>
      <c r="L206" s="31" t="s">
        <v>4</v>
      </c>
      <c r="M206" s="62"/>
      <c r="N206" s="63">
        <f aca="true" t="shared" si="28" ref="N206:N269">M206*D206</f>
        <v>0</v>
      </c>
      <c r="O206" s="62"/>
      <c r="P206" s="62"/>
      <c r="Q206" s="56"/>
      <c r="R206" s="55">
        <f aca="true" t="shared" si="29" ref="R206:R269">N206*Q206</f>
        <v>0</v>
      </c>
      <c r="S206" s="64">
        <f aca="true" t="shared" si="30" ref="S206:S269">N206+P206+R206</f>
        <v>0</v>
      </c>
      <c r="T206" s="56"/>
      <c r="U206" s="55">
        <f aca="true" t="shared" si="31" ref="U206:U269">S206*T206</f>
        <v>0</v>
      </c>
      <c r="V206" s="65">
        <f aca="true" t="shared" si="32" ref="V206:V269">S206+U206</f>
        <v>0</v>
      </c>
      <c r="W206" s="55"/>
      <c r="X206" s="65"/>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64">
        <f aca="true" t="shared" si="33" ref="BA206:BA269">N206</f>
        <v>0</v>
      </c>
      <c r="BB206" s="66">
        <f aca="true" t="shared" si="34" ref="BB206:BB269">N206+O206+P206+R206</f>
        <v>0</v>
      </c>
      <c r="BC206" s="25" t="str">
        <f aca="true" t="shared" si="35" ref="BC206:BC269">SpellNumber(L206,BB206)</f>
        <v>INR Zero Only</v>
      </c>
      <c r="IA206" s="26">
        <v>2.94</v>
      </c>
      <c r="IB206" s="58" t="s">
        <v>569</v>
      </c>
      <c r="IC206" s="26" t="s">
        <v>241</v>
      </c>
      <c r="ID206" s="26">
        <v>2</v>
      </c>
      <c r="IE206" s="27" t="s">
        <v>740</v>
      </c>
      <c r="IF206" s="27"/>
      <c r="IG206" s="27"/>
      <c r="IH206" s="27"/>
      <c r="II206" s="27"/>
    </row>
    <row r="207" spans="1:243" s="26" customFormat="1" ht="35.25" customHeight="1">
      <c r="A207" s="68">
        <v>2.95</v>
      </c>
      <c r="B207" s="76" t="s">
        <v>570</v>
      </c>
      <c r="C207" s="59" t="s">
        <v>242</v>
      </c>
      <c r="D207" s="74">
        <v>1</v>
      </c>
      <c r="E207" s="74" t="s">
        <v>740</v>
      </c>
      <c r="F207" s="57"/>
      <c r="G207" s="61"/>
      <c r="H207" s="29"/>
      <c r="I207" s="28" t="s">
        <v>24</v>
      </c>
      <c r="J207" s="30">
        <f t="shared" si="27"/>
        <v>1</v>
      </c>
      <c r="K207" s="31" t="s">
        <v>25</v>
      </c>
      <c r="L207" s="31" t="s">
        <v>4</v>
      </c>
      <c r="M207" s="62"/>
      <c r="N207" s="63">
        <f t="shared" si="28"/>
        <v>0</v>
      </c>
      <c r="O207" s="62"/>
      <c r="P207" s="62"/>
      <c r="Q207" s="56"/>
      <c r="R207" s="55">
        <f t="shared" si="29"/>
        <v>0</v>
      </c>
      <c r="S207" s="64">
        <f t="shared" si="30"/>
        <v>0</v>
      </c>
      <c r="T207" s="56"/>
      <c r="U207" s="55">
        <f t="shared" si="31"/>
        <v>0</v>
      </c>
      <c r="V207" s="65">
        <f t="shared" si="32"/>
        <v>0</v>
      </c>
      <c r="W207" s="55"/>
      <c r="X207" s="65"/>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64">
        <f t="shared" si="33"/>
        <v>0</v>
      </c>
      <c r="BB207" s="66">
        <f t="shared" si="34"/>
        <v>0</v>
      </c>
      <c r="BC207" s="25" t="str">
        <f t="shared" si="35"/>
        <v>INR Zero Only</v>
      </c>
      <c r="IA207" s="26">
        <v>2.95</v>
      </c>
      <c r="IB207" s="58" t="s">
        <v>570</v>
      </c>
      <c r="IC207" s="26" t="s">
        <v>242</v>
      </c>
      <c r="ID207" s="26">
        <v>1</v>
      </c>
      <c r="IE207" s="27" t="s">
        <v>740</v>
      </c>
      <c r="IF207" s="27"/>
      <c r="IG207" s="27"/>
      <c r="IH207" s="27"/>
      <c r="II207" s="27"/>
    </row>
    <row r="208" spans="1:243" s="26" customFormat="1" ht="35.25" customHeight="1">
      <c r="A208" s="68">
        <v>2.96</v>
      </c>
      <c r="B208" s="76" t="s">
        <v>571</v>
      </c>
      <c r="C208" s="59" t="s">
        <v>243</v>
      </c>
      <c r="D208" s="74">
        <v>10</v>
      </c>
      <c r="E208" s="74" t="s">
        <v>740</v>
      </c>
      <c r="F208" s="57"/>
      <c r="G208" s="61"/>
      <c r="H208" s="29"/>
      <c r="I208" s="28" t="s">
        <v>24</v>
      </c>
      <c r="J208" s="30">
        <f t="shared" si="27"/>
        <v>1</v>
      </c>
      <c r="K208" s="31" t="s">
        <v>25</v>
      </c>
      <c r="L208" s="31" t="s">
        <v>4</v>
      </c>
      <c r="M208" s="62"/>
      <c r="N208" s="63">
        <f t="shared" si="28"/>
        <v>0</v>
      </c>
      <c r="O208" s="62"/>
      <c r="P208" s="62"/>
      <c r="Q208" s="56"/>
      <c r="R208" s="55">
        <f t="shared" si="29"/>
        <v>0</v>
      </c>
      <c r="S208" s="64">
        <f t="shared" si="30"/>
        <v>0</v>
      </c>
      <c r="T208" s="56"/>
      <c r="U208" s="55">
        <f t="shared" si="31"/>
        <v>0</v>
      </c>
      <c r="V208" s="65">
        <f t="shared" si="32"/>
        <v>0</v>
      </c>
      <c r="W208" s="55"/>
      <c r="X208" s="65"/>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64">
        <f t="shared" si="33"/>
        <v>0</v>
      </c>
      <c r="BB208" s="66">
        <f t="shared" si="34"/>
        <v>0</v>
      </c>
      <c r="BC208" s="25" t="str">
        <f t="shared" si="35"/>
        <v>INR Zero Only</v>
      </c>
      <c r="IA208" s="26">
        <v>2.96</v>
      </c>
      <c r="IB208" s="58" t="s">
        <v>571</v>
      </c>
      <c r="IC208" s="26" t="s">
        <v>243</v>
      </c>
      <c r="ID208" s="26">
        <v>10</v>
      </c>
      <c r="IE208" s="27" t="s">
        <v>740</v>
      </c>
      <c r="IF208" s="27"/>
      <c r="IG208" s="27"/>
      <c r="IH208" s="27"/>
      <c r="II208" s="27"/>
    </row>
    <row r="209" spans="1:243" s="26" customFormat="1" ht="35.25" customHeight="1">
      <c r="A209" s="68">
        <v>2.97</v>
      </c>
      <c r="B209" s="76" t="s">
        <v>572</v>
      </c>
      <c r="C209" s="59" t="s">
        <v>244</v>
      </c>
      <c r="D209" s="74">
        <v>2</v>
      </c>
      <c r="E209" s="74" t="s">
        <v>740</v>
      </c>
      <c r="F209" s="57"/>
      <c r="G209" s="61"/>
      <c r="H209" s="29"/>
      <c r="I209" s="28" t="s">
        <v>24</v>
      </c>
      <c r="J209" s="30">
        <f t="shared" si="27"/>
        <v>1</v>
      </c>
      <c r="K209" s="31" t="s">
        <v>25</v>
      </c>
      <c r="L209" s="31" t="s">
        <v>4</v>
      </c>
      <c r="M209" s="62"/>
      <c r="N209" s="63">
        <f t="shared" si="28"/>
        <v>0</v>
      </c>
      <c r="O209" s="62"/>
      <c r="P209" s="62"/>
      <c r="Q209" s="56"/>
      <c r="R209" s="55">
        <f t="shared" si="29"/>
        <v>0</v>
      </c>
      <c r="S209" s="64">
        <f t="shared" si="30"/>
        <v>0</v>
      </c>
      <c r="T209" s="56"/>
      <c r="U209" s="55">
        <f t="shared" si="31"/>
        <v>0</v>
      </c>
      <c r="V209" s="65">
        <f t="shared" si="32"/>
        <v>0</v>
      </c>
      <c r="W209" s="55"/>
      <c r="X209" s="65"/>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64">
        <f t="shared" si="33"/>
        <v>0</v>
      </c>
      <c r="BB209" s="66">
        <f t="shared" si="34"/>
        <v>0</v>
      </c>
      <c r="BC209" s="25" t="str">
        <f t="shared" si="35"/>
        <v>INR Zero Only</v>
      </c>
      <c r="IA209" s="26">
        <v>2.97</v>
      </c>
      <c r="IB209" s="58" t="s">
        <v>572</v>
      </c>
      <c r="IC209" s="26" t="s">
        <v>244</v>
      </c>
      <c r="ID209" s="26">
        <v>2</v>
      </c>
      <c r="IE209" s="27" t="s">
        <v>740</v>
      </c>
      <c r="IF209" s="27"/>
      <c r="IG209" s="27"/>
      <c r="IH209" s="27"/>
      <c r="II209" s="27"/>
    </row>
    <row r="210" spans="1:243" s="26" customFormat="1" ht="35.25" customHeight="1">
      <c r="A210" s="68">
        <v>2.98</v>
      </c>
      <c r="B210" s="76" t="s">
        <v>573</v>
      </c>
      <c r="C210" s="59" t="s">
        <v>245</v>
      </c>
      <c r="D210" s="74">
        <v>6</v>
      </c>
      <c r="E210" s="74" t="s">
        <v>740</v>
      </c>
      <c r="F210" s="57"/>
      <c r="G210" s="61"/>
      <c r="H210" s="29"/>
      <c r="I210" s="28" t="s">
        <v>24</v>
      </c>
      <c r="J210" s="30">
        <f t="shared" si="27"/>
        <v>1</v>
      </c>
      <c r="K210" s="31" t="s">
        <v>25</v>
      </c>
      <c r="L210" s="31" t="s">
        <v>4</v>
      </c>
      <c r="M210" s="62"/>
      <c r="N210" s="63">
        <f t="shared" si="28"/>
        <v>0</v>
      </c>
      <c r="O210" s="62"/>
      <c r="P210" s="62"/>
      <c r="Q210" s="56"/>
      <c r="R210" s="55">
        <f t="shared" si="29"/>
        <v>0</v>
      </c>
      <c r="S210" s="64">
        <f t="shared" si="30"/>
        <v>0</v>
      </c>
      <c r="T210" s="56"/>
      <c r="U210" s="55">
        <f t="shared" si="31"/>
        <v>0</v>
      </c>
      <c r="V210" s="65">
        <f t="shared" si="32"/>
        <v>0</v>
      </c>
      <c r="W210" s="55"/>
      <c r="X210" s="65"/>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64">
        <f t="shared" si="33"/>
        <v>0</v>
      </c>
      <c r="BB210" s="66">
        <f t="shared" si="34"/>
        <v>0</v>
      </c>
      <c r="BC210" s="25" t="str">
        <f t="shared" si="35"/>
        <v>INR Zero Only</v>
      </c>
      <c r="IA210" s="26">
        <v>2.98</v>
      </c>
      <c r="IB210" s="58" t="s">
        <v>573</v>
      </c>
      <c r="IC210" s="26" t="s">
        <v>245</v>
      </c>
      <c r="ID210" s="26">
        <v>6</v>
      </c>
      <c r="IE210" s="27" t="s">
        <v>740</v>
      </c>
      <c r="IF210" s="27"/>
      <c r="IG210" s="27"/>
      <c r="IH210" s="27"/>
      <c r="II210" s="27"/>
    </row>
    <row r="211" spans="1:243" s="26" customFormat="1" ht="35.25" customHeight="1">
      <c r="A211" s="68">
        <v>2.99</v>
      </c>
      <c r="B211" s="76" t="s">
        <v>574</v>
      </c>
      <c r="C211" s="59" t="s">
        <v>246</v>
      </c>
      <c r="D211" s="74">
        <v>5</v>
      </c>
      <c r="E211" s="74" t="s">
        <v>753</v>
      </c>
      <c r="F211" s="57"/>
      <c r="G211" s="61"/>
      <c r="H211" s="29"/>
      <c r="I211" s="28" t="s">
        <v>24</v>
      </c>
      <c r="J211" s="30">
        <f t="shared" si="27"/>
        <v>1</v>
      </c>
      <c r="K211" s="31" t="s">
        <v>25</v>
      </c>
      <c r="L211" s="31" t="s">
        <v>4</v>
      </c>
      <c r="M211" s="62"/>
      <c r="N211" s="63">
        <f t="shared" si="28"/>
        <v>0</v>
      </c>
      <c r="O211" s="62"/>
      <c r="P211" s="62"/>
      <c r="Q211" s="56"/>
      <c r="R211" s="55">
        <f t="shared" si="29"/>
        <v>0</v>
      </c>
      <c r="S211" s="64">
        <f t="shared" si="30"/>
        <v>0</v>
      </c>
      <c r="T211" s="56"/>
      <c r="U211" s="55">
        <f t="shared" si="31"/>
        <v>0</v>
      </c>
      <c r="V211" s="65">
        <f t="shared" si="32"/>
        <v>0</v>
      </c>
      <c r="W211" s="55"/>
      <c r="X211" s="65"/>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64">
        <f t="shared" si="33"/>
        <v>0</v>
      </c>
      <c r="BB211" s="66">
        <f t="shared" si="34"/>
        <v>0</v>
      </c>
      <c r="BC211" s="25" t="str">
        <f t="shared" si="35"/>
        <v>INR Zero Only</v>
      </c>
      <c r="IA211" s="26">
        <v>2.99</v>
      </c>
      <c r="IB211" s="58" t="s">
        <v>574</v>
      </c>
      <c r="IC211" s="26" t="s">
        <v>246</v>
      </c>
      <c r="ID211" s="26">
        <v>5</v>
      </c>
      <c r="IE211" s="27" t="s">
        <v>753</v>
      </c>
      <c r="IF211" s="27"/>
      <c r="IG211" s="27"/>
      <c r="IH211" s="27"/>
      <c r="II211" s="27"/>
    </row>
    <row r="212" spans="1:243" s="26" customFormat="1" ht="35.25" customHeight="1">
      <c r="A212" s="68">
        <v>3</v>
      </c>
      <c r="B212" s="76" t="s">
        <v>575</v>
      </c>
      <c r="C212" s="59" t="s">
        <v>247</v>
      </c>
      <c r="D212" s="74">
        <v>2</v>
      </c>
      <c r="E212" s="74" t="s">
        <v>740</v>
      </c>
      <c r="F212" s="57"/>
      <c r="G212" s="61"/>
      <c r="H212" s="29"/>
      <c r="I212" s="28" t="s">
        <v>24</v>
      </c>
      <c r="J212" s="30">
        <f t="shared" si="27"/>
        <v>1</v>
      </c>
      <c r="K212" s="31" t="s">
        <v>25</v>
      </c>
      <c r="L212" s="31" t="s">
        <v>4</v>
      </c>
      <c r="M212" s="62"/>
      <c r="N212" s="63">
        <f t="shared" si="28"/>
        <v>0</v>
      </c>
      <c r="O212" s="62"/>
      <c r="P212" s="62"/>
      <c r="Q212" s="56"/>
      <c r="R212" s="55">
        <f t="shared" si="29"/>
        <v>0</v>
      </c>
      <c r="S212" s="64">
        <f t="shared" si="30"/>
        <v>0</v>
      </c>
      <c r="T212" s="56"/>
      <c r="U212" s="55">
        <f t="shared" si="31"/>
        <v>0</v>
      </c>
      <c r="V212" s="65">
        <f t="shared" si="32"/>
        <v>0</v>
      </c>
      <c r="W212" s="55"/>
      <c r="X212" s="65"/>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64">
        <f t="shared" si="33"/>
        <v>0</v>
      </c>
      <c r="BB212" s="66">
        <f t="shared" si="34"/>
        <v>0</v>
      </c>
      <c r="BC212" s="25" t="str">
        <f t="shared" si="35"/>
        <v>INR Zero Only</v>
      </c>
      <c r="IA212" s="26">
        <v>3</v>
      </c>
      <c r="IB212" s="58" t="s">
        <v>575</v>
      </c>
      <c r="IC212" s="26" t="s">
        <v>247</v>
      </c>
      <c r="ID212" s="26">
        <v>2</v>
      </c>
      <c r="IE212" s="27" t="s">
        <v>740</v>
      </c>
      <c r="IF212" s="27"/>
      <c r="IG212" s="27"/>
      <c r="IH212" s="27"/>
      <c r="II212" s="27"/>
    </row>
    <row r="213" spans="1:243" s="26" customFormat="1" ht="35.25" customHeight="1">
      <c r="A213" s="68">
        <v>3.01</v>
      </c>
      <c r="B213" s="76" t="s">
        <v>576</v>
      </c>
      <c r="C213" s="59" t="s">
        <v>248</v>
      </c>
      <c r="D213" s="74">
        <v>1</v>
      </c>
      <c r="E213" s="74" t="s">
        <v>754</v>
      </c>
      <c r="F213" s="57"/>
      <c r="G213" s="61"/>
      <c r="H213" s="29"/>
      <c r="I213" s="28" t="s">
        <v>24</v>
      </c>
      <c r="J213" s="30">
        <f t="shared" si="27"/>
        <v>1</v>
      </c>
      <c r="K213" s="31" t="s">
        <v>25</v>
      </c>
      <c r="L213" s="31" t="s">
        <v>4</v>
      </c>
      <c r="M213" s="62"/>
      <c r="N213" s="63">
        <f t="shared" si="28"/>
        <v>0</v>
      </c>
      <c r="O213" s="62"/>
      <c r="P213" s="62"/>
      <c r="Q213" s="56"/>
      <c r="R213" s="55">
        <f t="shared" si="29"/>
        <v>0</v>
      </c>
      <c r="S213" s="64">
        <f t="shared" si="30"/>
        <v>0</v>
      </c>
      <c r="T213" s="56"/>
      <c r="U213" s="55">
        <f t="shared" si="31"/>
        <v>0</v>
      </c>
      <c r="V213" s="65">
        <f t="shared" si="32"/>
        <v>0</v>
      </c>
      <c r="W213" s="55"/>
      <c r="X213" s="65"/>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64">
        <f t="shared" si="33"/>
        <v>0</v>
      </c>
      <c r="BB213" s="66">
        <f t="shared" si="34"/>
        <v>0</v>
      </c>
      <c r="BC213" s="25" t="str">
        <f t="shared" si="35"/>
        <v>INR Zero Only</v>
      </c>
      <c r="IA213" s="26">
        <v>3.01</v>
      </c>
      <c r="IB213" s="58" t="s">
        <v>576</v>
      </c>
      <c r="IC213" s="26" t="s">
        <v>248</v>
      </c>
      <c r="ID213" s="26">
        <v>1</v>
      </c>
      <c r="IE213" s="27" t="s">
        <v>754</v>
      </c>
      <c r="IF213" s="27"/>
      <c r="IG213" s="27"/>
      <c r="IH213" s="27"/>
      <c r="II213" s="27"/>
    </row>
    <row r="214" spans="1:243" s="26" customFormat="1" ht="35.25" customHeight="1">
      <c r="A214" s="68">
        <v>3.02</v>
      </c>
      <c r="B214" s="76" t="s">
        <v>577</v>
      </c>
      <c r="C214" s="59" t="s">
        <v>249</v>
      </c>
      <c r="D214" s="74">
        <v>1</v>
      </c>
      <c r="E214" s="74" t="s">
        <v>740</v>
      </c>
      <c r="F214" s="57"/>
      <c r="G214" s="61"/>
      <c r="H214" s="29"/>
      <c r="I214" s="28" t="s">
        <v>24</v>
      </c>
      <c r="J214" s="30">
        <f t="shared" si="27"/>
        <v>1</v>
      </c>
      <c r="K214" s="31" t="s">
        <v>25</v>
      </c>
      <c r="L214" s="31" t="s">
        <v>4</v>
      </c>
      <c r="M214" s="62"/>
      <c r="N214" s="63">
        <f t="shared" si="28"/>
        <v>0</v>
      </c>
      <c r="O214" s="62"/>
      <c r="P214" s="62"/>
      <c r="Q214" s="56"/>
      <c r="R214" s="55">
        <f t="shared" si="29"/>
        <v>0</v>
      </c>
      <c r="S214" s="64">
        <f t="shared" si="30"/>
        <v>0</v>
      </c>
      <c r="T214" s="56"/>
      <c r="U214" s="55">
        <f t="shared" si="31"/>
        <v>0</v>
      </c>
      <c r="V214" s="65">
        <f t="shared" si="32"/>
        <v>0</v>
      </c>
      <c r="W214" s="55"/>
      <c r="X214" s="65"/>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64">
        <f t="shared" si="33"/>
        <v>0</v>
      </c>
      <c r="BB214" s="66">
        <f t="shared" si="34"/>
        <v>0</v>
      </c>
      <c r="BC214" s="25" t="str">
        <f t="shared" si="35"/>
        <v>INR Zero Only</v>
      </c>
      <c r="IA214" s="26">
        <v>3.02</v>
      </c>
      <c r="IB214" s="58" t="s">
        <v>577</v>
      </c>
      <c r="IC214" s="26" t="s">
        <v>249</v>
      </c>
      <c r="ID214" s="26">
        <v>1</v>
      </c>
      <c r="IE214" s="27" t="s">
        <v>740</v>
      </c>
      <c r="IF214" s="27"/>
      <c r="IG214" s="27"/>
      <c r="IH214" s="27"/>
      <c r="II214" s="27"/>
    </row>
    <row r="215" spans="1:243" s="26" customFormat="1" ht="35.25" customHeight="1">
      <c r="A215" s="68">
        <v>3.03</v>
      </c>
      <c r="B215" s="76" t="s">
        <v>578</v>
      </c>
      <c r="C215" s="59" t="s">
        <v>250</v>
      </c>
      <c r="D215" s="74">
        <v>2</v>
      </c>
      <c r="E215" s="74" t="s">
        <v>751</v>
      </c>
      <c r="F215" s="57"/>
      <c r="G215" s="61"/>
      <c r="H215" s="29"/>
      <c r="I215" s="28" t="s">
        <v>24</v>
      </c>
      <c r="J215" s="30">
        <f t="shared" si="27"/>
        <v>1</v>
      </c>
      <c r="K215" s="31" t="s">
        <v>25</v>
      </c>
      <c r="L215" s="31" t="s">
        <v>4</v>
      </c>
      <c r="M215" s="62"/>
      <c r="N215" s="63">
        <f t="shared" si="28"/>
        <v>0</v>
      </c>
      <c r="O215" s="62"/>
      <c r="P215" s="62"/>
      <c r="Q215" s="56"/>
      <c r="R215" s="55">
        <f t="shared" si="29"/>
        <v>0</v>
      </c>
      <c r="S215" s="64">
        <f t="shared" si="30"/>
        <v>0</v>
      </c>
      <c r="T215" s="56"/>
      <c r="U215" s="55">
        <f t="shared" si="31"/>
        <v>0</v>
      </c>
      <c r="V215" s="65">
        <f t="shared" si="32"/>
        <v>0</v>
      </c>
      <c r="W215" s="55"/>
      <c r="X215" s="65"/>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64">
        <f t="shared" si="33"/>
        <v>0</v>
      </c>
      <c r="BB215" s="66">
        <f t="shared" si="34"/>
        <v>0</v>
      </c>
      <c r="BC215" s="25" t="str">
        <f t="shared" si="35"/>
        <v>INR Zero Only</v>
      </c>
      <c r="IA215" s="26">
        <v>3.03</v>
      </c>
      <c r="IB215" s="58" t="s">
        <v>578</v>
      </c>
      <c r="IC215" s="26" t="s">
        <v>250</v>
      </c>
      <c r="ID215" s="26">
        <v>2</v>
      </c>
      <c r="IE215" s="27" t="s">
        <v>751</v>
      </c>
      <c r="IF215" s="27"/>
      <c r="IG215" s="27"/>
      <c r="IH215" s="27"/>
      <c r="II215" s="27"/>
    </row>
    <row r="216" spans="1:243" s="26" customFormat="1" ht="35.25" customHeight="1">
      <c r="A216" s="68">
        <v>3.04</v>
      </c>
      <c r="B216" s="76" t="s">
        <v>579</v>
      </c>
      <c r="C216" s="59" t="s">
        <v>251</v>
      </c>
      <c r="D216" s="74">
        <v>1</v>
      </c>
      <c r="E216" s="74" t="s">
        <v>740</v>
      </c>
      <c r="F216" s="57"/>
      <c r="G216" s="61"/>
      <c r="H216" s="29"/>
      <c r="I216" s="28" t="s">
        <v>24</v>
      </c>
      <c r="J216" s="30">
        <f t="shared" si="27"/>
        <v>1</v>
      </c>
      <c r="K216" s="31" t="s">
        <v>25</v>
      </c>
      <c r="L216" s="31" t="s">
        <v>4</v>
      </c>
      <c r="M216" s="62"/>
      <c r="N216" s="63">
        <f t="shared" si="28"/>
        <v>0</v>
      </c>
      <c r="O216" s="62"/>
      <c r="P216" s="62"/>
      <c r="Q216" s="56"/>
      <c r="R216" s="55">
        <f t="shared" si="29"/>
        <v>0</v>
      </c>
      <c r="S216" s="64">
        <f t="shared" si="30"/>
        <v>0</v>
      </c>
      <c r="T216" s="56"/>
      <c r="U216" s="55">
        <f t="shared" si="31"/>
        <v>0</v>
      </c>
      <c r="V216" s="65">
        <f t="shared" si="32"/>
        <v>0</v>
      </c>
      <c r="W216" s="55"/>
      <c r="X216" s="65"/>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64">
        <f t="shared" si="33"/>
        <v>0</v>
      </c>
      <c r="BB216" s="66">
        <f t="shared" si="34"/>
        <v>0</v>
      </c>
      <c r="BC216" s="25" t="str">
        <f t="shared" si="35"/>
        <v>INR Zero Only</v>
      </c>
      <c r="IA216" s="26">
        <v>3.04</v>
      </c>
      <c r="IB216" s="58" t="s">
        <v>579</v>
      </c>
      <c r="IC216" s="26" t="s">
        <v>251</v>
      </c>
      <c r="ID216" s="26">
        <v>1</v>
      </c>
      <c r="IE216" s="27" t="s">
        <v>740</v>
      </c>
      <c r="IF216" s="27"/>
      <c r="IG216" s="27"/>
      <c r="IH216" s="27"/>
      <c r="II216" s="27"/>
    </row>
    <row r="217" spans="1:243" s="26" customFormat="1" ht="35.25" customHeight="1">
      <c r="A217" s="68">
        <v>3.05</v>
      </c>
      <c r="B217" s="77" t="s">
        <v>580</v>
      </c>
      <c r="C217" s="59" t="s">
        <v>252</v>
      </c>
      <c r="D217" s="74">
        <v>1</v>
      </c>
      <c r="E217" s="78" t="s">
        <v>740</v>
      </c>
      <c r="F217" s="57"/>
      <c r="G217" s="61"/>
      <c r="H217" s="29"/>
      <c r="I217" s="28" t="s">
        <v>24</v>
      </c>
      <c r="J217" s="30">
        <f t="shared" si="27"/>
        <v>1</v>
      </c>
      <c r="K217" s="31" t="s">
        <v>25</v>
      </c>
      <c r="L217" s="31" t="s">
        <v>4</v>
      </c>
      <c r="M217" s="62"/>
      <c r="N217" s="63">
        <f t="shared" si="28"/>
        <v>0</v>
      </c>
      <c r="O217" s="62"/>
      <c r="P217" s="62"/>
      <c r="Q217" s="56"/>
      <c r="R217" s="55">
        <f t="shared" si="29"/>
        <v>0</v>
      </c>
      <c r="S217" s="64">
        <f t="shared" si="30"/>
        <v>0</v>
      </c>
      <c r="T217" s="56"/>
      <c r="U217" s="55">
        <f t="shared" si="31"/>
        <v>0</v>
      </c>
      <c r="V217" s="65">
        <f t="shared" si="32"/>
        <v>0</v>
      </c>
      <c r="W217" s="55"/>
      <c r="X217" s="65"/>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64">
        <f t="shared" si="33"/>
        <v>0</v>
      </c>
      <c r="BB217" s="66">
        <f t="shared" si="34"/>
        <v>0</v>
      </c>
      <c r="BC217" s="25" t="str">
        <f t="shared" si="35"/>
        <v>INR Zero Only</v>
      </c>
      <c r="IA217" s="26">
        <v>3.05</v>
      </c>
      <c r="IB217" s="58" t="s">
        <v>580</v>
      </c>
      <c r="IC217" s="26" t="s">
        <v>252</v>
      </c>
      <c r="ID217" s="26">
        <v>1</v>
      </c>
      <c r="IE217" s="27" t="s">
        <v>740</v>
      </c>
      <c r="IF217" s="27"/>
      <c r="IG217" s="27"/>
      <c r="IH217" s="27"/>
      <c r="II217" s="27"/>
    </row>
    <row r="218" spans="1:243" s="26" customFormat="1" ht="35.25" customHeight="1">
      <c r="A218" s="68">
        <v>3.06</v>
      </c>
      <c r="B218" s="76" t="s">
        <v>581</v>
      </c>
      <c r="C218" s="59" t="s">
        <v>253</v>
      </c>
      <c r="D218" s="74">
        <v>1</v>
      </c>
      <c r="E218" s="78" t="s">
        <v>740</v>
      </c>
      <c r="F218" s="57"/>
      <c r="G218" s="61"/>
      <c r="H218" s="29"/>
      <c r="I218" s="28" t="s">
        <v>24</v>
      </c>
      <c r="J218" s="30">
        <f t="shared" si="27"/>
        <v>1</v>
      </c>
      <c r="K218" s="31" t="s">
        <v>25</v>
      </c>
      <c r="L218" s="31" t="s">
        <v>4</v>
      </c>
      <c r="M218" s="62"/>
      <c r="N218" s="63">
        <f t="shared" si="28"/>
        <v>0</v>
      </c>
      <c r="O218" s="62"/>
      <c r="P218" s="62"/>
      <c r="Q218" s="56"/>
      <c r="R218" s="55">
        <f t="shared" si="29"/>
        <v>0</v>
      </c>
      <c r="S218" s="64">
        <f t="shared" si="30"/>
        <v>0</v>
      </c>
      <c r="T218" s="56"/>
      <c r="U218" s="55">
        <f t="shared" si="31"/>
        <v>0</v>
      </c>
      <c r="V218" s="65">
        <f t="shared" si="32"/>
        <v>0</v>
      </c>
      <c r="W218" s="55"/>
      <c r="X218" s="65"/>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64">
        <f t="shared" si="33"/>
        <v>0</v>
      </c>
      <c r="BB218" s="66">
        <f t="shared" si="34"/>
        <v>0</v>
      </c>
      <c r="BC218" s="25" t="str">
        <f t="shared" si="35"/>
        <v>INR Zero Only</v>
      </c>
      <c r="IA218" s="26">
        <v>3.06</v>
      </c>
      <c r="IB218" s="58" t="s">
        <v>581</v>
      </c>
      <c r="IC218" s="26" t="s">
        <v>253</v>
      </c>
      <c r="ID218" s="26">
        <v>1</v>
      </c>
      <c r="IE218" s="27" t="s">
        <v>740</v>
      </c>
      <c r="IF218" s="27"/>
      <c r="IG218" s="27"/>
      <c r="IH218" s="27"/>
      <c r="II218" s="27"/>
    </row>
    <row r="219" spans="1:243" s="26" customFormat="1" ht="35.25" customHeight="1">
      <c r="A219" s="68">
        <v>3.07</v>
      </c>
      <c r="B219" s="76" t="s">
        <v>582</v>
      </c>
      <c r="C219" s="59" t="s">
        <v>254</v>
      </c>
      <c r="D219" s="74">
        <v>1</v>
      </c>
      <c r="E219" s="74" t="s">
        <v>740</v>
      </c>
      <c r="F219" s="57"/>
      <c r="G219" s="61"/>
      <c r="H219" s="29"/>
      <c r="I219" s="28" t="s">
        <v>24</v>
      </c>
      <c r="J219" s="30">
        <f t="shared" si="27"/>
        <v>1</v>
      </c>
      <c r="K219" s="31" t="s">
        <v>25</v>
      </c>
      <c r="L219" s="31" t="s">
        <v>4</v>
      </c>
      <c r="M219" s="62"/>
      <c r="N219" s="63">
        <f t="shared" si="28"/>
        <v>0</v>
      </c>
      <c r="O219" s="62"/>
      <c r="P219" s="62"/>
      <c r="Q219" s="56"/>
      <c r="R219" s="55">
        <f t="shared" si="29"/>
        <v>0</v>
      </c>
      <c r="S219" s="64">
        <f t="shared" si="30"/>
        <v>0</v>
      </c>
      <c r="T219" s="56"/>
      <c r="U219" s="55">
        <f t="shared" si="31"/>
        <v>0</v>
      </c>
      <c r="V219" s="65">
        <f t="shared" si="32"/>
        <v>0</v>
      </c>
      <c r="W219" s="55"/>
      <c r="X219" s="65"/>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64">
        <f t="shared" si="33"/>
        <v>0</v>
      </c>
      <c r="BB219" s="66">
        <f t="shared" si="34"/>
        <v>0</v>
      </c>
      <c r="BC219" s="25" t="str">
        <f t="shared" si="35"/>
        <v>INR Zero Only</v>
      </c>
      <c r="IA219" s="26">
        <v>3.07</v>
      </c>
      <c r="IB219" s="58" t="s">
        <v>582</v>
      </c>
      <c r="IC219" s="26" t="s">
        <v>254</v>
      </c>
      <c r="ID219" s="26">
        <v>1</v>
      </c>
      <c r="IE219" s="27" t="s">
        <v>740</v>
      </c>
      <c r="IF219" s="27"/>
      <c r="IG219" s="27"/>
      <c r="IH219" s="27"/>
      <c r="II219" s="27"/>
    </row>
    <row r="220" spans="1:243" s="26" customFormat="1" ht="35.25" customHeight="1">
      <c r="A220" s="68">
        <v>3.08</v>
      </c>
      <c r="B220" s="77" t="s">
        <v>583</v>
      </c>
      <c r="C220" s="59" t="s">
        <v>255</v>
      </c>
      <c r="D220" s="74">
        <v>1</v>
      </c>
      <c r="E220" s="78" t="s">
        <v>740</v>
      </c>
      <c r="F220" s="57"/>
      <c r="G220" s="61"/>
      <c r="H220" s="29"/>
      <c r="I220" s="28" t="s">
        <v>24</v>
      </c>
      <c r="J220" s="30">
        <f t="shared" si="27"/>
        <v>1</v>
      </c>
      <c r="K220" s="31" t="s">
        <v>25</v>
      </c>
      <c r="L220" s="31" t="s">
        <v>4</v>
      </c>
      <c r="M220" s="62"/>
      <c r="N220" s="63">
        <f t="shared" si="28"/>
        <v>0</v>
      </c>
      <c r="O220" s="62"/>
      <c r="P220" s="62"/>
      <c r="Q220" s="56"/>
      <c r="R220" s="55">
        <f t="shared" si="29"/>
        <v>0</v>
      </c>
      <c r="S220" s="64">
        <f t="shared" si="30"/>
        <v>0</v>
      </c>
      <c r="T220" s="56"/>
      <c r="U220" s="55">
        <f t="shared" si="31"/>
        <v>0</v>
      </c>
      <c r="V220" s="65">
        <f t="shared" si="32"/>
        <v>0</v>
      </c>
      <c r="W220" s="55"/>
      <c r="X220" s="65"/>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64">
        <f t="shared" si="33"/>
        <v>0</v>
      </c>
      <c r="BB220" s="66">
        <f t="shared" si="34"/>
        <v>0</v>
      </c>
      <c r="BC220" s="25" t="str">
        <f t="shared" si="35"/>
        <v>INR Zero Only</v>
      </c>
      <c r="IA220" s="26">
        <v>3.08</v>
      </c>
      <c r="IB220" s="58" t="s">
        <v>583</v>
      </c>
      <c r="IC220" s="26" t="s">
        <v>255</v>
      </c>
      <c r="ID220" s="26">
        <v>1</v>
      </c>
      <c r="IE220" s="27" t="s">
        <v>740</v>
      </c>
      <c r="IF220" s="27"/>
      <c r="IG220" s="27"/>
      <c r="IH220" s="27"/>
      <c r="II220" s="27"/>
    </row>
    <row r="221" spans="1:243" s="26" customFormat="1" ht="35.25" customHeight="1">
      <c r="A221" s="68">
        <v>3.09</v>
      </c>
      <c r="B221" s="75" t="s">
        <v>584</v>
      </c>
      <c r="C221" s="59" t="s">
        <v>256</v>
      </c>
      <c r="D221" s="74">
        <v>1</v>
      </c>
      <c r="E221" s="78" t="s">
        <v>740</v>
      </c>
      <c r="F221" s="57"/>
      <c r="G221" s="61"/>
      <c r="H221" s="29"/>
      <c r="I221" s="28" t="s">
        <v>24</v>
      </c>
      <c r="J221" s="30">
        <f t="shared" si="27"/>
        <v>1</v>
      </c>
      <c r="K221" s="31" t="s">
        <v>25</v>
      </c>
      <c r="L221" s="31" t="s">
        <v>4</v>
      </c>
      <c r="M221" s="62"/>
      <c r="N221" s="63">
        <f t="shared" si="28"/>
        <v>0</v>
      </c>
      <c r="O221" s="62"/>
      <c r="P221" s="62"/>
      <c r="Q221" s="56"/>
      <c r="R221" s="55">
        <f t="shared" si="29"/>
        <v>0</v>
      </c>
      <c r="S221" s="64">
        <f t="shared" si="30"/>
        <v>0</v>
      </c>
      <c r="T221" s="56"/>
      <c r="U221" s="55">
        <f t="shared" si="31"/>
        <v>0</v>
      </c>
      <c r="V221" s="65">
        <f t="shared" si="32"/>
        <v>0</v>
      </c>
      <c r="W221" s="55"/>
      <c r="X221" s="65"/>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64">
        <f t="shared" si="33"/>
        <v>0</v>
      </c>
      <c r="BB221" s="66">
        <f t="shared" si="34"/>
        <v>0</v>
      </c>
      <c r="BC221" s="25" t="str">
        <f t="shared" si="35"/>
        <v>INR Zero Only</v>
      </c>
      <c r="IA221" s="26">
        <v>3.09</v>
      </c>
      <c r="IB221" s="58" t="s">
        <v>584</v>
      </c>
      <c r="IC221" s="26" t="s">
        <v>256</v>
      </c>
      <c r="ID221" s="26">
        <v>1</v>
      </c>
      <c r="IE221" s="27" t="s">
        <v>740</v>
      </c>
      <c r="IF221" s="27"/>
      <c r="IG221" s="27"/>
      <c r="IH221" s="27"/>
      <c r="II221" s="27"/>
    </row>
    <row r="222" spans="1:243" s="26" customFormat="1" ht="35.25" customHeight="1">
      <c r="A222" s="68">
        <v>3.1</v>
      </c>
      <c r="B222" s="75" t="s">
        <v>585</v>
      </c>
      <c r="C222" s="59" t="s">
        <v>257</v>
      </c>
      <c r="D222" s="74">
        <v>1</v>
      </c>
      <c r="E222" s="74" t="s">
        <v>740</v>
      </c>
      <c r="F222" s="57"/>
      <c r="G222" s="61"/>
      <c r="H222" s="29"/>
      <c r="I222" s="28" t="s">
        <v>24</v>
      </c>
      <c r="J222" s="30">
        <f t="shared" si="27"/>
        <v>1</v>
      </c>
      <c r="K222" s="31" t="s">
        <v>25</v>
      </c>
      <c r="L222" s="31" t="s">
        <v>4</v>
      </c>
      <c r="M222" s="62"/>
      <c r="N222" s="63">
        <f t="shared" si="28"/>
        <v>0</v>
      </c>
      <c r="O222" s="62"/>
      <c r="P222" s="62"/>
      <c r="Q222" s="56"/>
      <c r="R222" s="55">
        <f t="shared" si="29"/>
        <v>0</v>
      </c>
      <c r="S222" s="64">
        <f t="shared" si="30"/>
        <v>0</v>
      </c>
      <c r="T222" s="56"/>
      <c r="U222" s="55">
        <f t="shared" si="31"/>
        <v>0</v>
      </c>
      <c r="V222" s="65">
        <f t="shared" si="32"/>
        <v>0</v>
      </c>
      <c r="W222" s="55"/>
      <c r="X222" s="65"/>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64">
        <f t="shared" si="33"/>
        <v>0</v>
      </c>
      <c r="BB222" s="66">
        <f t="shared" si="34"/>
        <v>0</v>
      </c>
      <c r="BC222" s="25" t="str">
        <f t="shared" si="35"/>
        <v>INR Zero Only</v>
      </c>
      <c r="IA222" s="26">
        <v>3.1</v>
      </c>
      <c r="IB222" s="58" t="s">
        <v>585</v>
      </c>
      <c r="IC222" s="26" t="s">
        <v>257</v>
      </c>
      <c r="ID222" s="26">
        <v>1</v>
      </c>
      <c r="IE222" s="27" t="s">
        <v>740</v>
      </c>
      <c r="IF222" s="27"/>
      <c r="IG222" s="27"/>
      <c r="IH222" s="27"/>
      <c r="II222" s="27"/>
    </row>
    <row r="223" spans="1:243" s="26" customFormat="1" ht="35.25" customHeight="1">
      <c r="A223" s="68">
        <v>3.11</v>
      </c>
      <c r="B223" s="76" t="s">
        <v>586</v>
      </c>
      <c r="C223" s="59" t="s">
        <v>258</v>
      </c>
      <c r="D223" s="74">
        <v>1</v>
      </c>
      <c r="E223" s="74" t="s">
        <v>23</v>
      </c>
      <c r="F223" s="57"/>
      <c r="G223" s="61"/>
      <c r="H223" s="29"/>
      <c r="I223" s="28" t="s">
        <v>24</v>
      </c>
      <c r="J223" s="30">
        <f t="shared" si="27"/>
        <v>1</v>
      </c>
      <c r="K223" s="31" t="s">
        <v>25</v>
      </c>
      <c r="L223" s="31" t="s">
        <v>4</v>
      </c>
      <c r="M223" s="62"/>
      <c r="N223" s="63">
        <f t="shared" si="28"/>
        <v>0</v>
      </c>
      <c r="O223" s="62"/>
      <c r="P223" s="62"/>
      <c r="Q223" s="56"/>
      <c r="R223" s="55">
        <f t="shared" si="29"/>
        <v>0</v>
      </c>
      <c r="S223" s="64">
        <f t="shared" si="30"/>
        <v>0</v>
      </c>
      <c r="T223" s="56"/>
      <c r="U223" s="55">
        <f t="shared" si="31"/>
        <v>0</v>
      </c>
      <c r="V223" s="65">
        <f t="shared" si="32"/>
        <v>0</v>
      </c>
      <c r="W223" s="55"/>
      <c r="X223" s="65"/>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64">
        <f t="shared" si="33"/>
        <v>0</v>
      </c>
      <c r="BB223" s="66">
        <f t="shared" si="34"/>
        <v>0</v>
      </c>
      <c r="BC223" s="25" t="str">
        <f t="shared" si="35"/>
        <v>INR Zero Only</v>
      </c>
      <c r="IA223" s="26">
        <v>3.11</v>
      </c>
      <c r="IB223" s="58" t="s">
        <v>586</v>
      </c>
      <c r="IC223" s="26" t="s">
        <v>258</v>
      </c>
      <c r="ID223" s="26">
        <v>1</v>
      </c>
      <c r="IE223" s="27" t="s">
        <v>23</v>
      </c>
      <c r="IF223" s="27"/>
      <c r="IG223" s="27"/>
      <c r="IH223" s="27"/>
      <c r="II223" s="27"/>
    </row>
    <row r="224" spans="1:243" s="26" customFormat="1" ht="35.25" customHeight="1">
      <c r="A224" s="68">
        <v>3.12</v>
      </c>
      <c r="B224" s="76" t="s">
        <v>587</v>
      </c>
      <c r="C224" s="59" t="s">
        <v>259</v>
      </c>
      <c r="D224" s="74">
        <v>1</v>
      </c>
      <c r="E224" s="74" t="s">
        <v>755</v>
      </c>
      <c r="F224" s="57"/>
      <c r="G224" s="61"/>
      <c r="H224" s="29"/>
      <c r="I224" s="28" t="s">
        <v>24</v>
      </c>
      <c r="J224" s="30">
        <f t="shared" si="27"/>
        <v>1</v>
      </c>
      <c r="K224" s="31" t="s">
        <v>25</v>
      </c>
      <c r="L224" s="31" t="s">
        <v>4</v>
      </c>
      <c r="M224" s="62"/>
      <c r="N224" s="63">
        <f t="shared" si="28"/>
        <v>0</v>
      </c>
      <c r="O224" s="62"/>
      <c r="P224" s="62"/>
      <c r="Q224" s="56"/>
      <c r="R224" s="55">
        <f t="shared" si="29"/>
        <v>0</v>
      </c>
      <c r="S224" s="64">
        <f t="shared" si="30"/>
        <v>0</v>
      </c>
      <c r="T224" s="56"/>
      <c r="U224" s="55">
        <f t="shared" si="31"/>
        <v>0</v>
      </c>
      <c r="V224" s="65">
        <f t="shared" si="32"/>
        <v>0</v>
      </c>
      <c r="W224" s="55"/>
      <c r="X224" s="65"/>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64">
        <f t="shared" si="33"/>
        <v>0</v>
      </c>
      <c r="BB224" s="66">
        <f t="shared" si="34"/>
        <v>0</v>
      </c>
      <c r="BC224" s="25" t="str">
        <f t="shared" si="35"/>
        <v>INR Zero Only</v>
      </c>
      <c r="IA224" s="26">
        <v>3.12</v>
      </c>
      <c r="IB224" s="58" t="s">
        <v>587</v>
      </c>
      <c r="IC224" s="26" t="s">
        <v>259</v>
      </c>
      <c r="ID224" s="26">
        <v>1</v>
      </c>
      <c r="IE224" s="27" t="s">
        <v>755</v>
      </c>
      <c r="IF224" s="27"/>
      <c r="IG224" s="27"/>
      <c r="IH224" s="27"/>
      <c r="II224" s="27"/>
    </row>
    <row r="225" spans="1:243" s="26" customFormat="1" ht="35.25" customHeight="1">
      <c r="A225" s="68">
        <v>3.13</v>
      </c>
      <c r="B225" s="75" t="s">
        <v>588</v>
      </c>
      <c r="C225" s="59" t="s">
        <v>260</v>
      </c>
      <c r="D225" s="74">
        <v>1</v>
      </c>
      <c r="E225" s="74" t="s">
        <v>740</v>
      </c>
      <c r="F225" s="57"/>
      <c r="G225" s="61"/>
      <c r="H225" s="29"/>
      <c r="I225" s="28" t="s">
        <v>24</v>
      </c>
      <c r="J225" s="30">
        <f t="shared" si="27"/>
        <v>1</v>
      </c>
      <c r="K225" s="31" t="s">
        <v>25</v>
      </c>
      <c r="L225" s="31" t="s">
        <v>4</v>
      </c>
      <c r="M225" s="62"/>
      <c r="N225" s="63">
        <f t="shared" si="28"/>
        <v>0</v>
      </c>
      <c r="O225" s="62"/>
      <c r="P225" s="62"/>
      <c r="Q225" s="56"/>
      <c r="R225" s="55">
        <f t="shared" si="29"/>
        <v>0</v>
      </c>
      <c r="S225" s="64">
        <f t="shared" si="30"/>
        <v>0</v>
      </c>
      <c r="T225" s="56"/>
      <c r="U225" s="55">
        <f t="shared" si="31"/>
        <v>0</v>
      </c>
      <c r="V225" s="65">
        <f t="shared" si="32"/>
        <v>0</v>
      </c>
      <c r="W225" s="55"/>
      <c r="X225" s="65"/>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64">
        <f t="shared" si="33"/>
        <v>0</v>
      </c>
      <c r="BB225" s="66">
        <f t="shared" si="34"/>
        <v>0</v>
      </c>
      <c r="BC225" s="25" t="str">
        <f t="shared" si="35"/>
        <v>INR Zero Only</v>
      </c>
      <c r="IA225" s="26">
        <v>3.13</v>
      </c>
      <c r="IB225" s="58" t="s">
        <v>588</v>
      </c>
      <c r="IC225" s="26" t="s">
        <v>260</v>
      </c>
      <c r="ID225" s="26">
        <v>1</v>
      </c>
      <c r="IE225" s="27" t="s">
        <v>740</v>
      </c>
      <c r="IF225" s="27"/>
      <c r="IG225" s="27"/>
      <c r="IH225" s="27"/>
      <c r="II225" s="27"/>
    </row>
    <row r="226" spans="1:243" s="26" customFormat="1" ht="35.25" customHeight="1">
      <c r="A226" s="68">
        <v>3.14</v>
      </c>
      <c r="B226" s="75" t="s">
        <v>589</v>
      </c>
      <c r="C226" s="59" t="s">
        <v>261</v>
      </c>
      <c r="D226" s="74">
        <v>1</v>
      </c>
      <c r="E226" s="74" t="s">
        <v>740</v>
      </c>
      <c r="F226" s="57"/>
      <c r="G226" s="61"/>
      <c r="H226" s="29"/>
      <c r="I226" s="28" t="s">
        <v>24</v>
      </c>
      <c r="J226" s="30">
        <f t="shared" si="27"/>
        <v>1</v>
      </c>
      <c r="K226" s="31" t="s">
        <v>25</v>
      </c>
      <c r="L226" s="31" t="s">
        <v>4</v>
      </c>
      <c r="M226" s="62"/>
      <c r="N226" s="63">
        <f t="shared" si="28"/>
        <v>0</v>
      </c>
      <c r="O226" s="62"/>
      <c r="P226" s="62"/>
      <c r="Q226" s="56"/>
      <c r="R226" s="55">
        <f t="shared" si="29"/>
        <v>0</v>
      </c>
      <c r="S226" s="64">
        <f t="shared" si="30"/>
        <v>0</v>
      </c>
      <c r="T226" s="56"/>
      <c r="U226" s="55">
        <f t="shared" si="31"/>
        <v>0</v>
      </c>
      <c r="V226" s="65">
        <f t="shared" si="32"/>
        <v>0</v>
      </c>
      <c r="W226" s="55"/>
      <c r="X226" s="65"/>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64">
        <f t="shared" si="33"/>
        <v>0</v>
      </c>
      <c r="BB226" s="66">
        <f t="shared" si="34"/>
        <v>0</v>
      </c>
      <c r="BC226" s="25" t="str">
        <f t="shared" si="35"/>
        <v>INR Zero Only</v>
      </c>
      <c r="IA226" s="26">
        <v>3.14</v>
      </c>
      <c r="IB226" s="58" t="s">
        <v>589</v>
      </c>
      <c r="IC226" s="26" t="s">
        <v>261</v>
      </c>
      <c r="ID226" s="26">
        <v>1</v>
      </c>
      <c r="IE226" s="27" t="s">
        <v>740</v>
      </c>
      <c r="IF226" s="27"/>
      <c r="IG226" s="27"/>
      <c r="IH226" s="27"/>
      <c r="II226" s="27"/>
    </row>
    <row r="227" spans="1:243" s="26" customFormat="1" ht="35.25" customHeight="1">
      <c r="A227" s="68">
        <v>3.15</v>
      </c>
      <c r="B227" s="75" t="s">
        <v>590</v>
      </c>
      <c r="C227" s="59" t="s">
        <v>262</v>
      </c>
      <c r="D227" s="74">
        <v>1</v>
      </c>
      <c r="E227" s="74" t="s">
        <v>740</v>
      </c>
      <c r="F227" s="57"/>
      <c r="G227" s="61"/>
      <c r="H227" s="29"/>
      <c r="I227" s="28" t="s">
        <v>24</v>
      </c>
      <c r="J227" s="30">
        <f t="shared" si="27"/>
        <v>1</v>
      </c>
      <c r="K227" s="31" t="s">
        <v>25</v>
      </c>
      <c r="L227" s="31" t="s">
        <v>4</v>
      </c>
      <c r="M227" s="62"/>
      <c r="N227" s="63">
        <f t="shared" si="28"/>
        <v>0</v>
      </c>
      <c r="O227" s="62"/>
      <c r="P227" s="62"/>
      <c r="Q227" s="56"/>
      <c r="R227" s="55">
        <f t="shared" si="29"/>
        <v>0</v>
      </c>
      <c r="S227" s="64">
        <f t="shared" si="30"/>
        <v>0</v>
      </c>
      <c r="T227" s="56"/>
      <c r="U227" s="55">
        <f t="shared" si="31"/>
        <v>0</v>
      </c>
      <c r="V227" s="65">
        <f t="shared" si="32"/>
        <v>0</v>
      </c>
      <c r="W227" s="55"/>
      <c r="X227" s="65"/>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64">
        <f t="shared" si="33"/>
        <v>0</v>
      </c>
      <c r="BB227" s="66">
        <f t="shared" si="34"/>
        <v>0</v>
      </c>
      <c r="BC227" s="25" t="str">
        <f t="shared" si="35"/>
        <v>INR Zero Only</v>
      </c>
      <c r="IA227" s="26">
        <v>3.15</v>
      </c>
      <c r="IB227" s="58" t="s">
        <v>590</v>
      </c>
      <c r="IC227" s="26" t="s">
        <v>262</v>
      </c>
      <c r="ID227" s="26">
        <v>1</v>
      </c>
      <c r="IE227" s="27" t="s">
        <v>740</v>
      </c>
      <c r="IF227" s="27"/>
      <c r="IG227" s="27"/>
      <c r="IH227" s="27"/>
      <c r="II227" s="27"/>
    </row>
    <row r="228" spans="1:243" s="26" customFormat="1" ht="35.25" customHeight="1">
      <c r="A228" s="68">
        <v>3.16</v>
      </c>
      <c r="B228" s="75" t="s">
        <v>591</v>
      </c>
      <c r="C228" s="59" t="s">
        <v>263</v>
      </c>
      <c r="D228" s="74">
        <v>1</v>
      </c>
      <c r="E228" s="74" t="s">
        <v>740</v>
      </c>
      <c r="F228" s="57"/>
      <c r="G228" s="61"/>
      <c r="H228" s="29"/>
      <c r="I228" s="28" t="s">
        <v>24</v>
      </c>
      <c r="J228" s="30">
        <f t="shared" si="27"/>
        <v>1</v>
      </c>
      <c r="K228" s="31" t="s">
        <v>25</v>
      </c>
      <c r="L228" s="31" t="s">
        <v>4</v>
      </c>
      <c r="M228" s="62"/>
      <c r="N228" s="63">
        <f t="shared" si="28"/>
        <v>0</v>
      </c>
      <c r="O228" s="62"/>
      <c r="P228" s="62"/>
      <c r="Q228" s="56"/>
      <c r="R228" s="55">
        <f t="shared" si="29"/>
        <v>0</v>
      </c>
      <c r="S228" s="64">
        <f t="shared" si="30"/>
        <v>0</v>
      </c>
      <c r="T228" s="56"/>
      <c r="U228" s="55">
        <f t="shared" si="31"/>
        <v>0</v>
      </c>
      <c r="V228" s="65">
        <f t="shared" si="32"/>
        <v>0</v>
      </c>
      <c r="W228" s="55"/>
      <c r="X228" s="65"/>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64">
        <f t="shared" si="33"/>
        <v>0</v>
      </c>
      <c r="BB228" s="66">
        <f t="shared" si="34"/>
        <v>0</v>
      </c>
      <c r="BC228" s="25" t="str">
        <f t="shared" si="35"/>
        <v>INR Zero Only</v>
      </c>
      <c r="IA228" s="26">
        <v>3.16</v>
      </c>
      <c r="IB228" s="58" t="s">
        <v>591</v>
      </c>
      <c r="IC228" s="26" t="s">
        <v>263</v>
      </c>
      <c r="ID228" s="26">
        <v>1</v>
      </c>
      <c r="IE228" s="27" t="s">
        <v>740</v>
      </c>
      <c r="IF228" s="27"/>
      <c r="IG228" s="27"/>
      <c r="IH228" s="27"/>
      <c r="II228" s="27"/>
    </row>
    <row r="229" spans="1:243" s="26" customFormat="1" ht="35.25" customHeight="1">
      <c r="A229" s="68">
        <v>3.17</v>
      </c>
      <c r="B229" s="75" t="s">
        <v>592</v>
      </c>
      <c r="C229" s="59" t="s">
        <v>264</v>
      </c>
      <c r="D229" s="74">
        <v>1</v>
      </c>
      <c r="E229" s="74" t="s">
        <v>751</v>
      </c>
      <c r="F229" s="57"/>
      <c r="G229" s="61"/>
      <c r="H229" s="29"/>
      <c r="I229" s="28" t="s">
        <v>24</v>
      </c>
      <c r="J229" s="30">
        <f t="shared" si="27"/>
        <v>1</v>
      </c>
      <c r="K229" s="31" t="s">
        <v>25</v>
      </c>
      <c r="L229" s="31" t="s">
        <v>4</v>
      </c>
      <c r="M229" s="62"/>
      <c r="N229" s="63">
        <f t="shared" si="28"/>
        <v>0</v>
      </c>
      <c r="O229" s="62"/>
      <c r="P229" s="62"/>
      <c r="Q229" s="56"/>
      <c r="R229" s="55">
        <f t="shared" si="29"/>
        <v>0</v>
      </c>
      <c r="S229" s="64">
        <f t="shared" si="30"/>
        <v>0</v>
      </c>
      <c r="T229" s="56"/>
      <c r="U229" s="55">
        <f t="shared" si="31"/>
        <v>0</v>
      </c>
      <c r="V229" s="65">
        <f t="shared" si="32"/>
        <v>0</v>
      </c>
      <c r="W229" s="55"/>
      <c r="X229" s="65"/>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64">
        <f t="shared" si="33"/>
        <v>0</v>
      </c>
      <c r="BB229" s="66">
        <f t="shared" si="34"/>
        <v>0</v>
      </c>
      <c r="BC229" s="25" t="str">
        <f t="shared" si="35"/>
        <v>INR Zero Only</v>
      </c>
      <c r="IA229" s="26">
        <v>3.17</v>
      </c>
      <c r="IB229" s="58" t="s">
        <v>592</v>
      </c>
      <c r="IC229" s="26" t="s">
        <v>264</v>
      </c>
      <c r="ID229" s="26">
        <v>1</v>
      </c>
      <c r="IE229" s="27" t="s">
        <v>751</v>
      </c>
      <c r="IF229" s="27"/>
      <c r="IG229" s="27"/>
      <c r="IH229" s="27"/>
      <c r="II229" s="27"/>
    </row>
    <row r="230" spans="1:243" s="26" customFormat="1" ht="35.25" customHeight="1">
      <c r="A230" s="68">
        <v>3.18</v>
      </c>
      <c r="B230" s="75" t="s">
        <v>593</v>
      </c>
      <c r="C230" s="59" t="s">
        <v>265</v>
      </c>
      <c r="D230" s="74">
        <v>1</v>
      </c>
      <c r="E230" s="74" t="s">
        <v>740</v>
      </c>
      <c r="F230" s="57"/>
      <c r="G230" s="61"/>
      <c r="H230" s="29"/>
      <c r="I230" s="28" t="s">
        <v>24</v>
      </c>
      <c r="J230" s="30">
        <f t="shared" si="27"/>
        <v>1</v>
      </c>
      <c r="K230" s="31" t="s">
        <v>25</v>
      </c>
      <c r="L230" s="31" t="s">
        <v>4</v>
      </c>
      <c r="M230" s="62"/>
      <c r="N230" s="63">
        <f t="shared" si="28"/>
        <v>0</v>
      </c>
      <c r="O230" s="62"/>
      <c r="P230" s="62"/>
      <c r="Q230" s="56"/>
      <c r="R230" s="55">
        <f t="shared" si="29"/>
        <v>0</v>
      </c>
      <c r="S230" s="64">
        <f t="shared" si="30"/>
        <v>0</v>
      </c>
      <c r="T230" s="56"/>
      <c r="U230" s="55">
        <f t="shared" si="31"/>
        <v>0</v>
      </c>
      <c r="V230" s="65">
        <f t="shared" si="32"/>
        <v>0</v>
      </c>
      <c r="W230" s="55"/>
      <c r="X230" s="65"/>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64">
        <f t="shared" si="33"/>
        <v>0</v>
      </c>
      <c r="BB230" s="66">
        <f t="shared" si="34"/>
        <v>0</v>
      </c>
      <c r="BC230" s="25" t="str">
        <f t="shared" si="35"/>
        <v>INR Zero Only</v>
      </c>
      <c r="IA230" s="26">
        <v>3.18</v>
      </c>
      <c r="IB230" s="58" t="s">
        <v>593</v>
      </c>
      <c r="IC230" s="26" t="s">
        <v>265</v>
      </c>
      <c r="ID230" s="26">
        <v>1</v>
      </c>
      <c r="IE230" s="27" t="s">
        <v>740</v>
      </c>
      <c r="IF230" s="27"/>
      <c r="IG230" s="27"/>
      <c r="IH230" s="27"/>
      <c r="II230" s="27"/>
    </row>
    <row r="231" spans="1:243" s="26" customFormat="1" ht="35.25" customHeight="1">
      <c r="A231" s="68">
        <v>3.19</v>
      </c>
      <c r="B231" s="75" t="s">
        <v>594</v>
      </c>
      <c r="C231" s="59" t="s">
        <v>266</v>
      </c>
      <c r="D231" s="74">
        <v>1</v>
      </c>
      <c r="E231" s="74" t="s">
        <v>740</v>
      </c>
      <c r="F231" s="57"/>
      <c r="G231" s="61"/>
      <c r="H231" s="29"/>
      <c r="I231" s="28" t="s">
        <v>24</v>
      </c>
      <c r="J231" s="30">
        <f t="shared" si="27"/>
        <v>1</v>
      </c>
      <c r="K231" s="31" t="s">
        <v>25</v>
      </c>
      <c r="L231" s="31" t="s">
        <v>4</v>
      </c>
      <c r="M231" s="62"/>
      <c r="N231" s="63">
        <f t="shared" si="28"/>
        <v>0</v>
      </c>
      <c r="O231" s="62"/>
      <c r="P231" s="62"/>
      <c r="Q231" s="56"/>
      <c r="R231" s="55">
        <f t="shared" si="29"/>
        <v>0</v>
      </c>
      <c r="S231" s="64">
        <f t="shared" si="30"/>
        <v>0</v>
      </c>
      <c r="T231" s="56"/>
      <c r="U231" s="55">
        <f t="shared" si="31"/>
        <v>0</v>
      </c>
      <c r="V231" s="65">
        <f t="shared" si="32"/>
        <v>0</v>
      </c>
      <c r="W231" s="55"/>
      <c r="X231" s="65"/>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64">
        <f t="shared" si="33"/>
        <v>0</v>
      </c>
      <c r="BB231" s="66">
        <f t="shared" si="34"/>
        <v>0</v>
      </c>
      <c r="BC231" s="25" t="str">
        <f t="shared" si="35"/>
        <v>INR Zero Only</v>
      </c>
      <c r="IA231" s="26">
        <v>3.19</v>
      </c>
      <c r="IB231" s="58" t="s">
        <v>594</v>
      </c>
      <c r="IC231" s="26" t="s">
        <v>266</v>
      </c>
      <c r="ID231" s="26">
        <v>1</v>
      </c>
      <c r="IE231" s="27" t="s">
        <v>740</v>
      </c>
      <c r="IF231" s="27"/>
      <c r="IG231" s="27"/>
      <c r="IH231" s="27"/>
      <c r="II231" s="27"/>
    </row>
    <row r="232" spans="1:243" s="26" customFormat="1" ht="35.25" customHeight="1">
      <c r="A232" s="68">
        <v>3.2</v>
      </c>
      <c r="B232" s="75" t="s">
        <v>595</v>
      </c>
      <c r="C232" s="59" t="s">
        <v>267</v>
      </c>
      <c r="D232" s="74">
        <v>1</v>
      </c>
      <c r="E232" s="74" t="s">
        <v>740</v>
      </c>
      <c r="F232" s="57"/>
      <c r="G232" s="61"/>
      <c r="H232" s="29"/>
      <c r="I232" s="28" t="s">
        <v>24</v>
      </c>
      <c r="J232" s="30">
        <f t="shared" si="27"/>
        <v>1</v>
      </c>
      <c r="K232" s="31" t="s">
        <v>25</v>
      </c>
      <c r="L232" s="31" t="s">
        <v>4</v>
      </c>
      <c r="M232" s="62"/>
      <c r="N232" s="63">
        <f t="shared" si="28"/>
        <v>0</v>
      </c>
      <c r="O232" s="62"/>
      <c r="P232" s="62"/>
      <c r="Q232" s="56"/>
      <c r="R232" s="55">
        <f t="shared" si="29"/>
        <v>0</v>
      </c>
      <c r="S232" s="64">
        <f t="shared" si="30"/>
        <v>0</v>
      </c>
      <c r="T232" s="56"/>
      <c r="U232" s="55">
        <f t="shared" si="31"/>
        <v>0</v>
      </c>
      <c r="V232" s="65">
        <f t="shared" si="32"/>
        <v>0</v>
      </c>
      <c r="W232" s="55"/>
      <c r="X232" s="65"/>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64">
        <f t="shared" si="33"/>
        <v>0</v>
      </c>
      <c r="BB232" s="66">
        <f t="shared" si="34"/>
        <v>0</v>
      </c>
      <c r="BC232" s="25" t="str">
        <f t="shared" si="35"/>
        <v>INR Zero Only</v>
      </c>
      <c r="IA232" s="26">
        <v>3.2</v>
      </c>
      <c r="IB232" s="58" t="s">
        <v>595</v>
      </c>
      <c r="IC232" s="26" t="s">
        <v>267</v>
      </c>
      <c r="ID232" s="26">
        <v>1</v>
      </c>
      <c r="IE232" s="27" t="s">
        <v>740</v>
      </c>
      <c r="IF232" s="27"/>
      <c r="IG232" s="27"/>
      <c r="IH232" s="27"/>
      <c r="II232" s="27"/>
    </row>
    <row r="233" spans="1:243" s="26" customFormat="1" ht="35.25" customHeight="1">
      <c r="A233" s="68">
        <v>3.21</v>
      </c>
      <c r="B233" s="75" t="s">
        <v>596</v>
      </c>
      <c r="C233" s="59" t="s">
        <v>268</v>
      </c>
      <c r="D233" s="74">
        <v>1</v>
      </c>
      <c r="E233" s="74" t="s">
        <v>740</v>
      </c>
      <c r="F233" s="57"/>
      <c r="G233" s="61"/>
      <c r="H233" s="29"/>
      <c r="I233" s="28" t="s">
        <v>24</v>
      </c>
      <c r="J233" s="30">
        <f t="shared" si="27"/>
        <v>1</v>
      </c>
      <c r="K233" s="31" t="s">
        <v>25</v>
      </c>
      <c r="L233" s="31" t="s">
        <v>4</v>
      </c>
      <c r="M233" s="62"/>
      <c r="N233" s="63">
        <f t="shared" si="28"/>
        <v>0</v>
      </c>
      <c r="O233" s="62"/>
      <c r="P233" s="62"/>
      <c r="Q233" s="56"/>
      <c r="R233" s="55">
        <f t="shared" si="29"/>
        <v>0</v>
      </c>
      <c r="S233" s="64">
        <f t="shared" si="30"/>
        <v>0</v>
      </c>
      <c r="T233" s="56"/>
      <c r="U233" s="55">
        <f t="shared" si="31"/>
        <v>0</v>
      </c>
      <c r="V233" s="65">
        <f t="shared" si="32"/>
        <v>0</v>
      </c>
      <c r="W233" s="55"/>
      <c r="X233" s="65"/>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64">
        <f t="shared" si="33"/>
        <v>0</v>
      </c>
      <c r="BB233" s="66">
        <f t="shared" si="34"/>
        <v>0</v>
      </c>
      <c r="BC233" s="25" t="str">
        <f t="shared" si="35"/>
        <v>INR Zero Only</v>
      </c>
      <c r="IA233" s="26">
        <v>3.21</v>
      </c>
      <c r="IB233" s="58" t="s">
        <v>596</v>
      </c>
      <c r="IC233" s="26" t="s">
        <v>268</v>
      </c>
      <c r="ID233" s="26">
        <v>1</v>
      </c>
      <c r="IE233" s="27" t="s">
        <v>740</v>
      </c>
      <c r="IF233" s="27"/>
      <c r="IG233" s="27"/>
      <c r="IH233" s="27"/>
      <c r="II233" s="27"/>
    </row>
    <row r="234" spans="1:243" s="26" customFormat="1" ht="35.25" customHeight="1">
      <c r="A234" s="68">
        <v>3.22</v>
      </c>
      <c r="B234" s="75" t="s">
        <v>597</v>
      </c>
      <c r="C234" s="59" t="s">
        <v>269</v>
      </c>
      <c r="D234" s="74">
        <v>1</v>
      </c>
      <c r="E234" s="74" t="s">
        <v>756</v>
      </c>
      <c r="F234" s="57"/>
      <c r="G234" s="61"/>
      <c r="H234" s="29"/>
      <c r="I234" s="28" t="s">
        <v>24</v>
      </c>
      <c r="J234" s="30">
        <f t="shared" si="27"/>
        <v>1</v>
      </c>
      <c r="K234" s="31" t="s">
        <v>25</v>
      </c>
      <c r="L234" s="31" t="s">
        <v>4</v>
      </c>
      <c r="M234" s="62"/>
      <c r="N234" s="63">
        <f t="shared" si="28"/>
        <v>0</v>
      </c>
      <c r="O234" s="62"/>
      <c r="P234" s="62"/>
      <c r="Q234" s="56"/>
      <c r="R234" s="55">
        <f t="shared" si="29"/>
        <v>0</v>
      </c>
      <c r="S234" s="64">
        <f t="shared" si="30"/>
        <v>0</v>
      </c>
      <c r="T234" s="56"/>
      <c r="U234" s="55">
        <f t="shared" si="31"/>
        <v>0</v>
      </c>
      <c r="V234" s="65">
        <f t="shared" si="32"/>
        <v>0</v>
      </c>
      <c r="W234" s="55"/>
      <c r="X234" s="65"/>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64">
        <f t="shared" si="33"/>
        <v>0</v>
      </c>
      <c r="BB234" s="66">
        <f t="shared" si="34"/>
        <v>0</v>
      </c>
      <c r="BC234" s="25" t="str">
        <f t="shared" si="35"/>
        <v>INR Zero Only</v>
      </c>
      <c r="IA234" s="26">
        <v>3.22</v>
      </c>
      <c r="IB234" s="58" t="s">
        <v>597</v>
      </c>
      <c r="IC234" s="26" t="s">
        <v>269</v>
      </c>
      <c r="ID234" s="26">
        <v>1</v>
      </c>
      <c r="IE234" s="27" t="s">
        <v>756</v>
      </c>
      <c r="IF234" s="27"/>
      <c r="IG234" s="27"/>
      <c r="IH234" s="27"/>
      <c r="II234" s="27"/>
    </row>
    <row r="235" spans="1:243" s="26" customFormat="1" ht="35.25" customHeight="1">
      <c r="A235" s="68">
        <v>3.23</v>
      </c>
      <c r="B235" s="75" t="s">
        <v>598</v>
      </c>
      <c r="C235" s="59" t="s">
        <v>270</v>
      </c>
      <c r="D235" s="74">
        <v>1</v>
      </c>
      <c r="E235" s="74" t="s">
        <v>740</v>
      </c>
      <c r="F235" s="57"/>
      <c r="G235" s="61"/>
      <c r="H235" s="29"/>
      <c r="I235" s="28" t="s">
        <v>24</v>
      </c>
      <c r="J235" s="30">
        <f t="shared" si="27"/>
        <v>1</v>
      </c>
      <c r="K235" s="31" t="s">
        <v>25</v>
      </c>
      <c r="L235" s="31" t="s">
        <v>4</v>
      </c>
      <c r="M235" s="62"/>
      <c r="N235" s="63">
        <f t="shared" si="28"/>
        <v>0</v>
      </c>
      <c r="O235" s="62"/>
      <c r="P235" s="62"/>
      <c r="Q235" s="56"/>
      <c r="R235" s="55">
        <f t="shared" si="29"/>
        <v>0</v>
      </c>
      <c r="S235" s="64">
        <f t="shared" si="30"/>
        <v>0</v>
      </c>
      <c r="T235" s="56"/>
      <c r="U235" s="55">
        <f t="shared" si="31"/>
        <v>0</v>
      </c>
      <c r="V235" s="65">
        <f t="shared" si="32"/>
        <v>0</v>
      </c>
      <c r="W235" s="55"/>
      <c r="X235" s="65"/>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64">
        <f t="shared" si="33"/>
        <v>0</v>
      </c>
      <c r="BB235" s="66">
        <f t="shared" si="34"/>
        <v>0</v>
      </c>
      <c r="BC235" s="25" t="str">
        <f t="shared" si="35"/>
        <v>INR Zero Only</v>
      </c>
      <c r="IA235" s="26">
        <v>3.23</v>
      </c>
      <c r="IB235" s="58" t="s">
        <v>598</v>
      </c>
      <c r="IC235" s="26" t="s">
        <v>270</v>
      </c>
      <c r="ID235" s="26">
        <v>1</v>
      </c>
      <c r="IE235" s="27" t="s">
        <v>740</v>
      </c>
      <c r="IF235" s="27"/>
      <c r="IG235" s="27"/>
      <c r="IH235" s="27"/>
      <c r="II235" s="27"/>
    </row>
    <row r="236" spans="1:243" s="26" customFormat="1" ht="35.25" customHeight="1">
      <c r="A236" s="68">
        <v>3.24</v>
      </c>
      <c r="B236" s="75" t="s">
        <v>599</v>
      </c>
      <c r="C236" s="59" t="s">
        <v>271</v>
      </c>
      <c r="D236" s="74">
        <v>1</v>
      </c>
      <c r="E236" s="74" t="s">
        <v>740</v>
      </c>
      <c r="F236" s="57"/>
      <c r="G236" s="61"/>
      <c r="H236" s="29"/>
      <c r="I236" s="28" t="s">
        <v>24</v>
      </c>
      <c r="J236" s="30">
        <f t="shared" si="27"/>
        <v>1</v>
      </c>
      <c r="K236" s="31" t="s">
        <v>25</v>
      </c>
      <c r="L236" s="31" t="s">
        <v>4</v>
      </c>
      <c r="M236" s="62"/>
      <c r="N236" s="63">
        <f t="shared" si="28"/>
        <v>0</v>
      </c>
      <c r="O236" s="62"/>
      <c r="P236" s="62"/>
      <c r="Q236" s="56"/>
      <c r="R236" s="55">
        <f t="shared" si="29"/>
        <v>0</v>
      </c>
      <c r="S236" s="64">
        <f t="shared" si="30"/>
        <v>0</v>
      </c>
      <c r="T236" s="56"/>
      <c r="U236" s="55">
        <f t="shared" si="31"/>
        <v>0</v>
      </c>
      <c r="V236" s="65">
        <f t="shared" si="32"/>
        <v>0</v>
      </c>
      <c r="W236" s="55"/>
      <c r="X236" s="65"/>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64">
        <f t="shared" si="33"/>
        <v>0</v>
      </c>
      <c r="BB236" s="66">
        <f t="shared" si="34"/>
        <v>0</v>
      </c>
      <c r="BC236" s="25" t="str">
        <f t="shared" si="35"/>
        <v>INR Zero Only</v>
      </c>
      <c r="IA236" s="26">
        <v>3.24</v>
      </c>
      <c r="IB236" s="58" t="s">
        <v>599</v>
      </c>
      <c r="IC236" s="26" t="s">
        <v>271</v>
      </c>
      <c r="ID236" s="26">
        <v>1</v>
      </c>
      <c r="IE236" s="27" t="s">
        <v>740</v>
      </c>
      <c r="IF236" s="27"/>
      <c r="IG236" s="27"/>
      <c r="IH236" s="27"/>
      <c r="II236" s="27"/>
    </row>
    <row r="237" spans="1:243" s="26" customFormat="1" ht="35.25" customHeight="1">
      <c r="A237" s="68">
        <v>3.25</v>
      </c>
      <c r="B237" s="77" t="s">
        <v>600</v>
      </c>
      <c r="C237" s="59" t="s">
        <v>272</v>
      </c>
      <c r="D237" s="74">
        <v>1</v>
      </c>
      <c r="E237" s="78" t="s">
        <v>738</v>
      </c>
      <c r="F237" s="57"/>
      <c r="G237" s="61"/>
      <c r="H237" s="29"/>
      <c r="I237" s="28" t="s">
        <v>24</v>
      </c>
      <c r="J237" s="30">
        <f t="shared" si="27"/>
        <v>1</v>
      </c>
      <c r="K237" s="31" t="s">
        <v>25</v>
      </c>
      <c r="L237" s="31" t="s">
        <v>4</v>
      </c>
      <c r="M237" s="62"/>
      <c r="N237" s="63">
        <f t="shared" si="28"/>
        <v>0</v>
      </c>
      <c r="O237" s="62"/>
      <c r="P237" s="62"/>
      <c r="Q237" s="56"/>
      <c r="R237" s="55">
        <f t="shared" si="29"/>
        <v>0</v>
      </c>
      <c r="S237" s="64">
        <f t="shared" si="30"/>
        <v>0</v>
      </c>
      <c r="T237" s="56"/>
      <c r="U237" s="55">
        <f t="shared" si="31"/>
        <v>0</v>
      </c>
      <c r="V237" s="65">
        <f t="shared" si="32"/>
        <v>0</v>
      </c>
      <c r="W237" s="55"/>
      <c r="X237" s="65"/>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64">
        <f t="shared" si="33"/>
        <v>0</v>
      </c>
      <c r="BB237" s="66">
        <f t="shared" si="34"/>
        <v>0</v>
      </c>
      <c r="BC237" s="25" t="str">
        <f t="shared" si="35"/>
        <v>INR Zero Only</v>
      </c>
      <c r="IA237" s="26">
        <v>3.25</v>
      </c>
      <c r="IB237" s="58" t="s">
        <v>600</v>
      </c>
      <c r="IC237" s="26" t="s">
        <v>272</v>
      </c>
      <c r="ID237" s="26">
        <v>1</v>
      </c>
      <c r="IE237" s="27" t="s">
        <v>738</v>
      </c>
      <c r="IF237" s="27"/>
      <c r="IG237" s="27"/>
      <c r="IH237" s="27"/>
      <c r="II237" s="27"/>
    </row>
    <row r="238" spans="1:243" s="26" customFormat="1" ht="35.25" customHeight="1">
      <c r="A238" s="68">
        <v>3.26</v>
      </c>
      <c r="B238" s="77" t="s">
        <v>601</v>
      </c>
      <c r="C238" s="59" t="s">
        <v>273</v>
      </c>
      <c r="D238" s="74">
        <v>1</v>
      </c>
      <c r="E238" s="78" t="s">
        <v>757</v>
      </c>
      <c r="F238" s="57"/>
      <c r="G238" s="61"/>
      <c r="H238" s="29"/>
      <c r="I238" s="28" t="s">
        <v>24</v>
      </c>
      <c r="J238" s="30">
        <f t="shared" si="27"/>
        <v>1</v>
      </c>
      <c r="K238" s="31" t="s">
        <v>25</v>
      </c>
      <c r="L238" s="31" t="s">
        <v>4</v>
      </c>
      <c r="M238" s="62"/>
      <c r="N238" s="63">
        <f t="shared" si="28"/>
        <v>0</v>
      </c>
      <c r="O238" s="62"/>
      <c r="P238" s="62"/>
      <c r="Q238" s="56"/>
      <c r="R238" s="55">
        <f t="shared" si="29"/>
        <v>0</v>
      </c>
      <c r="S238" s="64">
        <f t="shared" si="30"/>
        <v>0</v>
      </c>
      <c r="T238" s="56"/>
      <c r="U238" s="55">
        <f t="shared" si="31"/>
        <v>0</v>
      </c>
      <c r="V238" s="65">
        <f t="shared" si="32"/>
        <v>0</v>
      </c>
      <c r="W238" s="55"/>
      <c r="X238" s="65"/>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64">
        <f t="shared" si="33"/>
        <v>0</v>
      </c>
      <c r="BB238" s="66">
        <f t="shared" si="34"/>
        <v>0</v>
      </c>
      <c r="BC238" s="25" t="str">
        <f t="shared" si="35"/>
        <v>INR Zero Only</v>
      </c>
      <c r="IA238" s="26">
        <v>3.26</v>
      </c>
      <c r="IB238" s="58" t="s">
        <v>601</v>
      </c>
      <c r="IC238" s="26" t="s">
        <v>273</v>
      </c>
      <c r="ID238" s="26">
        <v>1</v>
      </c>
      <c r="IE238" s="27" t="s">
        <v>757</v>
      </c>
      <c r="IF238" s="27"/>
      <c r="IG238" s="27"/>
      <c r="IH238" s="27"/>
      <c r="II238" s="27"/>
    </row>
    <row r="239" spans="1:243" s="26" customFormat="1" ht="35.25" customHeight="1">
      <c r="A239" s="68">
        <v>3.27</v>
      </c>
      <c r="B239" s="77" t="s">
        <v>602</v>
      </c>
      <c r="C239" s="59" t="s">
        <v>274</v>
      </c>
      <c r="D239" s="74">
        <v>1</v>
      </c>
      <c r="E239" s="78" t="s">
        <v>738</v>
      </c>
      <c r="F239" s="57"/>
      <c r="G239" s="61"/>
      <c r="H239" s="29"/>
      <c r="I239" s="28" t="s">
        <v>24</v>
      </c>
      <c r="J239" s="30">
        <f t="shared" si="27"/>
        <v>1</v>
      </c>
      <c r="K239" s="31" t="s">
        <v>25</v>
      </c>
      <c r="L239" s="31" t="s">
        <v>4</v>
      </c>
      <c r="M239" s="62"/>
      <c r="N239" s="63">
        <f t="shared" si="28"/>
        <v>0</v>
      </c>
      <c r="O239" s="62"/>
      <c r="P239" s="62"/>
      <c r="Q239" s="56"/>
      <c r="R239" s="55">
        <f t="shared" si="29"/>
        <v>0</v>
      </c>
      <c r="S239" s="64">
        <f t="shared" si="30"/>
        <v>0</v>
      </c>
      <c r="T239" s="56"/>
      <c r="U239" s="55">
        <f t="shared" si="31"/>
        <v>0</v>
      </c>
      <c r="V239" s="65">
        <f t="shared" si="32"/>
        <v>0</v>
      </c>
      <c r="W239" s="55"/>
      <c r="X239" s="65"/>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64">
        <f t="shared" si="33"/>
        <v>0</v>
      </c>
      <c r="BB239" s="66">
        <f t="shared" si="34"/>
        <v>0</v>
      </c>
      <c r="BC239" s="25" t="str">
        <f t="shared" si="35"/>
        <v>INR Zero Only</v>
      </c>
      <c r="IA239" s="26">
        <v>3.27</v>
      </c>
      <c r="IB239" s="58" t="s">
        <v>602</v>
      </c>
      <c r="IC239" s="26" t="s">
        <v>274</v>
      </c>
      <c r="ID239" s="26">
        <v>1</v>
      </c>
      <c r="IE239" s="27" t="s">
        <v>738</v>
      </c>
      <c r="IF239" s="27"/>
      <c r="IG239" s="27"/>
      <c r="IH239" s="27"/>
      <c r="II239" s="27"/>
    </row>
    <row r="240" spans="1:243" s="26" customFormat="1" ht="35.25" customHeight="1">
      <c r="A240" s="68">
        <v>3.28</v>
      </c>
      <c r="B240" s="77" t="s">
        <v>603</v>
      </c>
      <c r="C240" s="59" t="s">
        <v>275</v>
      </c>
      <c r="D240" s="74">
        <v>1</v>
      </c>
      <c r="E240" s="78" t="s">
        <v>740</v>
      </c>
      <c r="F240" s="57"/>
      <c r="G240" s="61"/>
      <c r="H240" s="29"/>
      <c r="I240" s="28" t="s">
        <v>24</v>
      </c>
      <c r="J240" s="30">
        <f t="shared" si="27"/>
        <v>1</v>
      </c>
      <c r="K240" s="31" t="s">
        <v>25</v>
      </c>
      <c r="L240" s="31" t="s">
        <v>4</v>
      </c>
      <c r="M240" s="62"/>
      <c r="N240" s="63">
        <f t="shared" si="28"/>
        <v>0</v>
      </c>
      <c r="O240" s="62"/>
      <c r="P240" s="62"/>
      <c r="Q240" s="56"/>
      <c r="R240" s="55">
        <f t="shared" si="29"/>
        <v>0</v>
      </c>
      <c r="S240" s="64">
        <f t="shared" si="30"/>
        <v>0</v>
      </c>
      <c r="T240" s="56"/>
      <c r="U240" s="55">
        <f t="shared" si="31"/>
        <v>0</v>
      </c>
      <c r="V240" s="65">
        <f t="shared" si="32"/>
        <v>0</v>
      </c>
      <c r="W240" s="55"/>
      <c r="X240" s="65"/>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64">
        <f t="shared" si="33"/>
        <v>0</v>
      </c>
      <c r="BB240" s="66">
        <f t="shared" si="34"/>
        <v>0</v>
      </c>
      <c r="BC240" s="25" t="str">
        <f t="shared" si="35"/>
        <v>INR Zero Only</v>
      </c>
      <c r="IA240" s="26">
        <v>3.28</v>
      </c>
      <c r="IB240" s="58" t="s">
        <v>603</v>
      </c>
      <c r="IC240" s="26" t="s">
        <v>275</v>
      </c>
      <c r="ID240" s="26">
        <v>1</v>
      </c>
      <c r="IE240" s="27" t="s">
        <v>740</v>
      </c>
      <c r="IF240" s="27"/>
      <c r="IG240" s="27"/>
      <c r="IH240" s="27"/>
      <c r="II240" s="27"/>
    </row>
    <row r="241" spans="1:243" s="26" customFormat="1" ht="35.25" customHeight="1">
      <c r="A241" s="68">
        <v>3.29</v>
      </c>
      <c r="B241" s="77" t="s">
        <v>604</v>
      </c>
      <c r="C241" s="59" t="s">
        <v>276</v>
      </c>
      <c r="D241" s="74">
        <v>1</v>
      </c>
      <c r="E241" s="78" t="s">
        <v>740</v>
      </c>
      <c r="F241" s="57"/>
      <c r="G241" s="61"/>
      <c r="H241" s="29"/>
      <c r="I241" s="28" t="s">
        <v>24</v>
      </c>
      <c r="J241" s="30">
        <f t="shared" si="27"/>
        <v>1</v>
      </c>
      <c r="K241" s="31" t="s">
        <v>25</v>
      </c>
      <c r="L241" s="31" t="s">
        <v>4</v>
      </c>
      <c r="M241" s="62"/>
      <c r="N241" s="63">
        <f t="shared" si="28"/>
        <v>0</v>
      </c>
      <c r="O241" s="62"/>
      <c r="P241" s="62"/>
      <c r="Q241" s="56"/>
      <c r="R241" s="55">
        <f t="shared" si="29"/>
        <v>0</v>
      </c>
      <c r="S241" s="64">
        <f t="shared" si="30"/>
        <v>0</v>
      </c>
      <c r="T241" s="56"/>
      <c r="U241" s="55">
        <f t="shared" si="31"/>
        <v>0</v>
      </c>
      <c r="V241" s="65">
        <f t="shared" si="32"/>
        <v>0</v>
      </c>
      <c r="W241" s="55"/>
      <c r="X241" s="65"/>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64">
        <f t="shared" si="33"/>
        <v>0</v>
      </c>
      <c r="BB241" s="66">
        <f t="shared" si="34"/>
        <v>0</v>
      </c>
      <c r="BC241" s="25" t="str">
        <f t="shared" si="35"/>
        <v>INR Zero Only</v>
      </c>
      <c r="IA241" s="26">
        <v>3.29</v>
      </c>
      <c r="IB241" s="58" t="s">
        <v>604</v>
      </c>
      <c r="IC241" s="26" t="s">
        <v>276</v>
      </c>
      <c r="ID241" s="26">
        <v>1</v>
      </c>
      <c r="IE241" s="27" t="s">
        <v>740</v>
      </c>
      <c r="IF241" s="27"/>
      <c r="IG241" s="27"/>
      <c r="IH241" s="27"/>
      <c r="II241" s="27"/>
    </row>
    <row r="242" spans="1:243" s="26" customFormat="1" ht="35.25" customHeight="1">
      <c r="A242" s="68">
        <v>3.3</v>
      </c>
      <c r="B242" s="77" t="s">
        <v>605</v>
      </c>
      <c r="C242" s="59" t="s">
        <v>277</v>
      </c>
      <c r="D242" s="74">
        <v>1</v>
      </c>
      <c r="E242" s="78" t="s">
        <v>740</v>
      </c>
      <c r="F242" s="57"/>
      <c r="G242" s="61"/>
      <c r="H242" s="29"/>
      <c r="I242" s="28" t="s">
        <v>24</v>
      </c>
      <c r="J242" s="30">
        <f t="shared" si="27"/>
        <v>1</v>
      </c>
      <c r="K242" s="31" t="s">
        <v>25</v>
      </c>
      <c r="L242" s="31" t="s">
        <v>4</v>
      </c>
      <c r="M242" s="62"/>
      <c r="N242" s="63">
        <f t="shared" si="28"/>
        <v>0</v>
      </c>
      <c r="O242" s="62"/>
      <c r="P242" s="62"/>
      <c r="Q242" s="56"/>
      <c r="R242" s="55">
        <f t="shared" si="29"/>
        <v>0</v>
      </c>
      <c r="S242" s="64">
        <f t="shared" si="30"/>
        <v>0</v>
      </c>
      <c r="T242" s="56"/>
      <c r="U242" s="55">
        <f t="shared" si="31"/>
        <v>0</v>
      </c>
      <c r="V242" s="65">
        <f t="shared" si="32"/>
        <v>0</v>
      </c>
      <c r="W242" s="55"/>
      <c r="X242" s="65"/>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64">
        <f t="shared" si="33"/>
        <v>0</v>
      </c>
      <c r="BB242" s="66">
        <f t="shared" si="34"/>
        <v>0</v>
      </c>
      <c r="BC242" s="25" t="str">
        <f t="shared" si="35"/>
        <v>INR Zero Only</v>
      </c>
      <c r="IA242" s="26">
        <v>3.3</v>
      </c>
      <c r="IB242" s="58" t="s">
        <v>605</v>
      </c>
      <c r="IC242" s="26" t="s">
        <v>277</v>
      </c>
      <c r="ID242" s="26">
        <v>1</v>
      </c>
      <c r="IE242" s="27" t="s">
        <v>740</v>
      </c>
      <c r="IF242" s="27"/>
      <c r="IG242" s="27"/>
      <c r="IH242" s="27"/>
      <c r="II242" s="27"/>
    </row>
    <row r="243" spans="1:243" s="26" customFormat="1" ht="35.25" customHeight="1">
      <c r="A243" s="68">
        <v>3.31</v>
      </c>
      <c r="B243" s="77" t="s">
        <v>606</v>
      </c>
      <c r="C243" s="59" t="s">
        <v>278</v>
      </c>
      <c r="D243" s="74">
        <v>1</v>
      </c>
      <c r="E243" s="78" t="s">
        <v>740</v>
      </c>
      <c r="F243" s="57"/>
      <c r="G243" s="61"/>
      <c r="H243" s="29"/>
      <c r="I243" s="28" t="s">
        <v>24</v>
      </c>
      <c r="J243" s="30">
        <f t="shared" si="27"/>
        <v>1</v>
      </c>
      <c r="K243" s="31" t="s">
        <v>25</v>
      </c>
      <c r="L243" s="31" t="s">
        <v>4</v>
      </c>
      <c r="M243" s="62"/>
      <c r="N243" s="63">
        <f t="shared" si="28"/>
        <v>0</v>
      </c>
      <c r="O243" s="62"/>
      <c r="P243" s="62"/>
      <c r="Q243" s="56"/>
      <c r="R243" s="55">
        <f t="shared" si="29"/>
        <v>0</v>
      </c>
      <c r="S243" s="64">
        <f t="shared" si="30"/>
        <v>0</v>
      </c>
      <c r="T243" s="56"/>
      <c r="U243" s="55">
        <f t="shared" si="31"/>
        <v>0</v>
      </c>
      <c r="V243" s="65">
        <f t="shared" si="32"/>
        <v>0</v>
      </c>
      <c r="W243" s="55"/>
      <c r="X243" s="65"/>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64">
        <f t="shared" si="33"/>
        <v>0</v>
      </c>
      <c r="BB243" s="66">
        <f t="shared" si="34"/>
        <v>0</v>
      </c>
      <c r="BC243" s="25" t="str">
        <f t="shared" si="35"/>
        <v>INR Zero Only</v>
      </c>
      <c r="IA243" s="26">
        <v>3.31</v>
      </c>
      <c r="IB243" s="58" t="s">
        <v>606</v>
      </c>
      <c r="IC243" s="26" t="s">
        <v>278</v>
      </c>
      <c r="ID243" s="26">
        <v>1</v>
      </c>
      <c r="IE243" s="27" t="s">
        <v>740</v>
      </c>
      <c r="IF243" s="27"/>
      <c r="IG243" s="27"/>
      <c r="IH243" s="27"/>
      <c r="II243" s="27"/>
    </row>
    <row r="244" spans="1:243" s="26" customFormat="1" ht="35.25" customHeight="1">
      <c r="A244" s="68">
        <v>3.32</v>
      </c>
      <c r="B244" s="77" t="s">
        <v>607</v>
      </c>
      <c r="C244" s="59" t="s">
        <v>279</v>
      </c>
      <c r="D244" s="74">
        <v>1</v>
      </c>
      <c r="E244" s="78" t="s">
        <v>740</v>
      </c>
      <c r="F244" s="57"/>
      <c r="G244" s="61"/>
      <c r="H244" s="29"/>
      <c r="I244" s="28" t="s">
        <v>24</v>
      </c>
      <c r="J244" s="30">
        <f t="shared" si="27"/>
        <v>1</v>
      </c>
      <c r="K244" s="31" t="s">
        <v>25</v>
      </c>
      <c r="L244" s="31" t="s">
        <v>4</v>
      </c>
      <c r="M244" s="62"/>
      <c r="N244" s="63">
        <f t="shared" si="28"/>
        <v>0</v>
      </c>
      <c r="O244" s="62"/>
      <c r="P244" s="62"/>
      <c r="Q244" s="56"/>
      <c r="R244" s="55">
        <f t="shared" si="29"/>
        <v>0</v>
      </c>
      <c r="S244" s="64">
        <f t="shared" si="30"/>
        <v>0</v>
      </c>
      <c r="T244" s="56"/>
      <c r="U244" s="55">
        <f t="shared" si="31"/>
        <v>0</v>
      </c>
      <c r="V244" s="65">
        <f t="shared" si="32"/>
        <v>0</v>
      </c>
      <c r="W244" s="55"/>
      <c r="X244" s="65"/>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64">
        <f t="shared" si="33"/>
        <v>0</v>
      </c>
      <c r="BB244" s="66">
        <f t="shared" si="34"/>
        <v>0</v>
      </c>
      <c r="BC244" s="25" t="str">
        <f t="shared" si="35"/>
        <v>INR Zero Only</v>
      </c>
      <c r="IA244" s="26">
        <v>3.32</v>
      </c>
      <c r="IB244" s="58" t="s">
        <v>607</v>
      </c>
      <c r="IC244" s="26" t="s">
        <v>279</v>
      </c>
      <c r="ID244" s="26">
        <v>1</v>
      </c>
      <c r="IE244" s="27" t="s">
        <v>740</v>
      </c>
      <c r="IF244" s="27"/>
      <c r="IG244" s="27"/>
      <c r="IH244" s="27"/>
      <c r="II244" s="27"/>
    </row>
    <row r="245" spans="1:243" s="26" customFormat="1" ht="35.25" customHeight="1">
      <c r="A245" s="68">
        <v>3.33</v>
      </c>
      <c r="B245" s="75" t="s">
        <v>608</v>
      </c>
      <c r="C245" s="59" t="s">
        <v>280</v>
      </c>
      <c r="D245" s="74">
        <v>1</v>
      </c>
      <c r="E245" s="74" t="s">
        <v>740</v>
      </c>
      <c r="F245" s="57"/>
      <c r="G245" s="61"/>
      <c r="H245" s="29"/>
      <c r="I245" s="28" t="s">
        <v>24</v>
      </c>
      <c r="J245" s="30">
        <f t="shared" si="27"/>
        <v>1</v>
      </c>
      <c r="K245" s="31" t="s">
        <v>25</v>
      </c>
      <c r="L245" s="31" t="s">
        <v>4</v>
      </c>
      <c r="M245" s="62"/>
      <c r="N245" s="63">
        <f t="shared" si="28"/>
        <v>0</v>
      </c>
      <c r="O245" s="62"/>
      <c r="P245" s="62"/>
      <c r="Q245" s="56"/>
      <c r="R245" s="55">
        <f t="shared" si="29"/>
        <v>0</v>
      </c>
      <c r="S245" s="64">
        <f t="shared" si="30"/>
        <v>0</v>
      </c>
      <c r="T245" s="56"/>
      <c r="U245" s="55">
        <f t="shared" si="31"/>
        <v>0</v>
      </c>
      <c r="V245" s="65">
        <f t="shared" si="32"/>
        <v>0</v>
      </c>
      <c r="W245" s="55"/>
      <c r="X245" s="65"/>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64">
        <f t="shared" si="33"/>
        <v>0</v>
      </c>
      <c r="BB245" s="66">
        <f t="shared" si="34"/>
        <v>0</v>
      </c>
      <c r="BC245" s="25" t="str">
        <f t="shared" si="35"/>
        <v>INR Zero Only</v>
      </c>
      <c r="IA245" s="26">
        <v>3.33</v>
      </c>
      <c r="IB245" s="58" t="s">
        <v>608</v>
      </c>
      <c r="IC245" s="26" t="s">
        <v>280</v>
      </c>
      <c r="ID245" s="26">
        <v>1</v>
      </c>
      <c r="IE245" s="27" t="s">
        <v>740</v>
      </c>
      <c r="IF245" s="27"/>
      <c r="IG245" s="27"/>
      <c r="IH245" s="27"/>
      <c r="II245" s="27"/>
    </row>
    <row r="246" spans="1:243" s="26" customFormat="1" ht="35.25" customHeight="1">
      <c r="A246" s="68">
        <v>3.34</v>
      </c>
      <c r="B246" s="75" t="s">
        <v>609</v>
      </c>
      <c r="C246" s="59" t="s">
        <v>281</v>
      </c>
      <c r="D246" s="74">
        <v>2</v>
      </c>
      <c r="E246" s="74" t="s">
        <v>752</v>
      </c>
      <c r="F246" s="57"/>
      <c r="G246" s="61"/>
      <c r="H246" s="29"/>
      <c r="I246" s="28" t="s">
        <v>24</v>
      </c>
      <c r="J246" s="30">
        <f t="shared" si="27"/>
        <v>1</v>
      </c>
      <c r="K246" s="31" t="s">
        <v>25</v>
      </c>
      <c r="L246" s="31" t="s">
        <v>4</v>
      </c>
      <c r="M246" s="62"/>
      <c r="N246" s="63">
        <f t="shared" si="28"/>
        <v>0</v>
      </c>
      <c r="O246" s="62"/>
      <c r="P246" s="62"/>
      <c r="Q246" s="56"/>
      <c r="R246" s="55">
        <f t="shared" si="29"/>
        <v>0</v>
      </c>
      <c r="S246" s="64">
        <f t="shared" si="30"/>
        <v>0</v>
      </c>
      <c r="T246" s="56"/>
      <c r="U246" s="55">
        <f t="shared" si="31"/>
        <v>0</v>
      </c>
      <c r="V246" s="65">
        <f t="shared" si="32"/>
        <v>0</v>
      </c>
      <c r="W246" s="55"/>
      <c r="X246" s="65"/>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64">
        <f t="shared" si="33"/>
        <v>0</v>
      </c>
      <c r="BB246" s="66">
        <f t="shared" si="34"/>
        <v>0</v>
      </c>
      <c r="BC246" s="25" t="str">
        <f t="shared" si="35"/>
        <v>INR Zero Only</v>
      </c>
      <c r="IA246" s="26">
        <v>3.34</v>
      </c>
      <c r="IB246" s="58" t="s">
        <v>609</v>
      </c>
      <c r="IC246" s="26" t="s">
        <v>281</v>
      </c>
      <c r="ID246" s="26">
        <v>2</v>
      </c>
      <c r="IE246" s="27" t="s">
        <v>752</v>
      </c>
      <c r="IF246" s="27"/>
      <c r="IG246" s="27"/>
      <c r="IH246" s="27"/>
      <c r="II246" s="27"/>
    </row>
    <row r="247" spans="1:243" s="26" customFormat="1" ht="35.25" customHeight="1">
      <c r="A247" s="68">
        <v>3.35</v>
      </c>
      <c r="B247" s="75" t="s">
        <v>610</v>
      </c>
      <c r="C247" s="59" t="s">
        <v>282</v>
      </c>
      <c r="D247" s="74">
        <v>2</v>
      </c>
      <c r="E247" s="74" t="s">
        <v>752</v>
      </c>
      <c r="F247" s="57"/>
      <c r="G247" s="61"/>
      <c r="H247" s="29"/>
      <c r="I247" s="28" t="s">
        <v>24</v>
      </c>
      <c r="J247" s="30">
        <f t="shared" si="27"/>
        <v>1</v>
      </c>
      <c r="K247" s="31" t="s">
        <v>25</v>
      </c>
      <c r="L247" s="31" t="s">
        <v>4</v>
      </c>
      <c r="M247" s="62"/>
      <c r="N247" s="63">
        <f t="shared" si="28"/>
        <v>0</v>
      </c>
      <c r="O247" s="62"/>
      <c r="P247" s="62"/>
      <c r="Q247" s="56"/>
      <c r="R247" s="55">
        <f t="shared" si="29"/>
        <v>0</v>
      </c>
      <c r="S247" s="64">
        <f t="shared" si="30"/>
        <v>0</v>
      </c>
      <c r="T247" s="56"/>
      <c r="U247" s="55">
        <f t="shared" si="31"/>
        <v>0</v>
      </c>
      <c r="V247" s="65">
        <f t="shared" si="32"/>
        <v>0</v>
      </c>
      <c r="W247" s="55"/>
      <c r="X247" s="65"/>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64">
        <f t="shared" si="33"/>
        <v>0</v>
      </c>
      <c r="BB247" s="66">
        <f t="shared" si="34"/>
        <v>0</v>
      </c>
      <c r="BC247" s="25" t="str">
        <f t="shared" si="35"/>
        <v>INR Zero Only</v>
      </c>
      <c r="IA247" s="26">
        <v>3.35</v>
      </c>
      <c r="IB247" s="58" t="s">
        <v>610</v>
      </c>
      <c r="IC247" s="26" t="s">
        <v>282</v>
      </c>
      <c r="ID247" s="26">
        <v>2</v>
      </c>
      <c r="IE247" s="27" t="s">
        <v>752</v>
      </c>
      <c r="IF247" s="27"/>
      <c r="IG247" s="27"/>
      <c r="IH247" s="27"/>
      <c r="II247" s="27"/>
    </row>
    <row r="248" spans="1:243" s="26" customFormat="1" ht="35.25" customHeight="1">
      <c r="A248" s="68">
        <v>3.36</v>
      </c>
      <c r="B248" s="75" t="s">
        <v>611</v>
      </c>
      <c r="C248" s="59" t="s">
        <v>283</v>
      </c>
      <c r="D248" s="74">
        <v>2</v>
      </c>
      <c r="E248" s="74" t="s">
        <v>740</v>
      </c>
      <c r="F248" s="57"/>
      <c r="G248" s="61"/>
      <c r="H248" s="29"/>
      <c r="I248" s="28" t="s">
        <v>24</v>
      </c>
      <c r="J248" s="30">
        <f t="shared" si="27"/>
        <v>1</v>
      </c>
      <c r="K248" s="31" t="s">
        <v>25</v>
      </c>
      <c r="L248" s="31" t="s">
        <v>4</v>
      </c>
      <c r="M248" s="62"/>
      <c r="N248" s="63">
        <f t="shared" si="28"/>
        <v>0</v>
      </c>
      <c r="O248" s="62"/>
      <c r="P248" s="62"/>
      <c r="Q248" s="56"/>
      <c r="R248" s="55">
        <f t="shared" si="29"/>
        <v>0</v>
      </c>
      <c r="S248" s="64">
        <f t="shared" si="30"/>
        <v>0</v>
      </c>
      <c r="T248" s="56"/>
      <c r="U248" s="55">
        <f t="shared" si="31"/>
        <v>0</v>
      </c>
      <c r="V248" s="65">
        <f t="shared" si="32"/>
        <v>0</v>
      </c>
      <c r="W248" s="55"/>
      <c r="X248" s="65"/>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64">
        <f t="shared" si="33"/>
        <v>0</v>
      </c>
      <c r="BB248" s="66">
        <f t="shared" si="34"/>
        <v>0</v>
      </c>
      <c r="BC248" s="25" t="str">
        <f t="shared" si="35"/>
        <v>INR Zero Only</v>
      </c>
      <c r="IA248" s="26">
        <v>3.36</v>
      </c>
      <c r="IB248" s="58" t="s">
        <v>611</v>
      </c>
      <c r="IC248" s="26" t="s">
        <v>283</v>
      </c>
      <c r="ID248" s="26">
        <v>2</v>
      </c>
      <c r="IE248" s="27" t="s">
        <v>740</v>
      </c>
      <c r="IF248" s="27"/>
      <c r="IG248" s="27"/>
      <c r="IH248" s="27"/>
      <c r="II248" s="27"/>
    </row>
    <row r="249" spans="1:243" s="26" customFormat="1" ht="35.25" customHeight="1">
      <c r="A249" s="68">
        <v>3.37</v>
      </c>
      <c r="B249" s="75" t="s">
        <v>612</v>
      </c>
      <c r="C249" s="59" t="s">
        <v>284</v>
      </c>
      <c r="D249" s="74">
        <v>2</v>
      </c>
      <c r="E249" s="74" t="s">
        <v>740</v>
      </c>
      <c r="F249" s="57"/>
      <c r="G249" s="61"/>
      <c r="H249" s="29"/>
      <c r="I249" s="28" t="s">
        <v>24</v>
      </c>
      <c r="J249" s="30">
        <f t="shared" si="27"/>
        <v>1</v>
      </c>
      <c r="K249" s="31" t="s">
        <v>25</v>
      </c>
      <c r="L249" s="31" t="s">
        <v>4</v>
      </c>
      <c r="M249" s="62"/>
      <c r="N249" s="63">
        <f t="shared" si="28"/>
        <v>0</v>
      </c>
      <c r="O249" s="62"/>
      <c r="P249" s="62"/>
      <c r="Q249" s="56"/>
      <c r="R249" s="55">
        <f t="shared" si="29"/>
        <v>0</v>
      </c>
      <c r="S249" s="64">
        <f t="shared" si="30"/>
        <v>0</v>
      </c>
      <c r="T249" s="56"/>
      <c r="U249" s="55">
        <f t="shared" si="31"/>
        <v>0</v>
      </c>
      <c r="V249" s="65">
        <f t="shared" si="32"/>
        <v>0</v>
      </c>
      <c r="W249" s="55"/>
      <c r="X249" s="65"/>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64">
        <f t="shared" si="33"/>
        <v>0</v>
      </c>
      <c r="BB249" s="66">
        <f t="shared" si="34"/>
        <v>0</v>
      </c>
      <c r="BC249" s="25" t="str">
        <f t="shared" si="35"/>
        <v>INR Zero Only</v>
      </c>
      <c r="IA249" s="26">
        <v>3.37</v>
      </c>
      <c r="IB249" s="58" t="s">
        <v>612</v>
      </c>
      <c r="IC249" s="26" t="s">
        <v>284</v>
      </c>
      <c r="ID249" s="26">
        <v>2</v>
      </c>
      <c r="IE249" s="27" t="s">
        <v>740</v>
      </c>
      <c r="IF249" s="27"/>
      <c r="IG249" s="27"/>
      <c r="IH249" s="27"/>
      <c r="II249" s="27"/>
    </row>
    <row r="250" spans="1:243" s="26" customFormat="1" ht="35.25" customHeight="1">
      <c r="A250" s="68">
        <v>3.38</v>
      </c>
      <c r="B250" s="73" t="s">
        <v>613</v>
      </c>
      <c r="C250" s="95"/>
      <c r="D250" s="96"/>
      <c r="E250" s="96"/>
      <c r="F250" s="96"/>
      <c r="G250" s="96"/>
      <c r="H250" s="96"/>
      <c r="I250" s="96"/>
      <c r="J250" s="96"/>
      <c r="K250" s="96"/>
      <c r="L250" s="96"/>
      <c r="M250" s="96"/>
      <c r="N250" s="96"/>
      <c r="O250" s="96"/>
      <c r="P250" s="96"/>
      <c r="Q250" s="96"/>
      <c r="R250" s="96"/>
      <c r="S250" s="96"/>
      <c r="T250" s="96"/>
      <c r="U250" s="96"/>
      <c r="V250" s="96"/>
      <c r="W250" s="96"/>
      <c r="X250" s="96"/>
      <c r="Y250" s="96"/>
      <c r="Z250" s="96"/>
      <c r="AA250" s="96"/>
      <c r="AB250" s="96"/>
      <c r="AC250" s="96"/>
      <c r="AD250" s="96"/>
      <c r="AE250" s="96"/>
      <c r="AF250" s="96"/>
      <c r="AG250" s="96"/>
      <c r="AH250" s="96"/>
      <c r="AI250" s="96"/>
      <c r="AJ250" s="96"/>
      <c r="AK250" s="96"/>
      <c r="AL250" s="96"/>
      <c r="AM250" s="96"/>
      <c r="AN250" s="96"/>
      <c r="AO250" s="96"/>
      <c r="AP250" s="96"/>
      <c r="AQ250" s="96"/>
      <c r="AR250" s="96"/>
      <c r="AS250" s="96"/>
      <c r="AT250" s="96"/>
      <c r="AU250" s="96"/>
      <c r="AV250" s="96"/>
      <c r="AW250" s="96"/>
      <c r="AX250" s="96"/>
      <c r="AY250" s="96"/>
      <c r="AZ250" s="96"/>
      <c r="BA250" s="96"/>
      <c r="BB250" s="96"/>
      <c r="BC250" s="97"/>
      <c r="IA250" s="26">
        <v>3.38</v>
      </c>
      <c r="IB250" s="58" t="s">
        <v>613</v>
      </c>
      <c r="IE250" s="27"/>
      <c r="IF250" s="27"/>
      <c r="IG250" s="27"/>
      <c r="IH250" s="27"/>
      <c r="II250" s="27"/>
    </row>
    <row r="251" spans="1:243" s="26" customFormat="1" ht="35.25" customHeight="1">
      <c r="A251" s="68">
        <v>3.39</v>
      </c>
      <c r="B251" s="81" t="s">
        <v>614</v>
      </c>
      <c r="C251" s="95"/>
      <c r="D251" s="96"/>
      <c r="E251" s="96"/>
      <c r="F251" s="96"/>
      <c r="G251" s="96"/>
      <c r="H251" s="96"/>
      <c r="I251" s="96"/>
      <c r="J251" s="96"/>
      <c r="K251" s="96"/>
      <c r="L251" s="96"/>
      <c r="M251" s="96"/>
      <c r="N251" s="96"/>
      <c r="O251" s="96"/>
      <c r="P251" s="96"/>
      <c r="Q251" s="96"/>
      <c r="R251" s="96"/>
      <c r="S251" s="96"/>
      <c r="T251" s="96"/>
      <c r="U251" s="96"/>
      <c r="V251" s="96"/>
      <c r="W251" s="96"/>
      <c r="X251" s="96"/>
      <c r="Y251" s="96"/>
      <c r="Z251" s="96"/>
      <c r="AA251" s="96"/>
      <c r="AB251" s="96"/>
      <c r="AC251" s="96"/>
      <c r="AD251" s="96"/>
      <c r="AE251" s="96"/>
      <c r="AF251" s="96"/>
      <c r="AG251" s="96"/>
      <c r="AH251" s="96"/>
      <c r="AI251" s="96"/>
      <c r="AJ251" s="96"/>
      <c r="AK251" s="96"/>
      <c r="AL251" s="96"/>
      <c r="AM251" s="96"/>
      <c r="AN251" s="96"/>
      <c r="AO251" s="96"/>
      <c r="AP251" s="96"/>
      <c r="AQ251" s="96"/>
      <c r="AR251" s="96"/>
      <c r="AS251" s="96"/>
      <c r="AT251" s="96"/>
      <c r="AU251" s="96"/>
      <c r="AV251" s="96"/>
      <c r="AW251" s="96"/>
      <c r="AX251" s="96"/>
      <c r="AY251" s="96"/>
      <c r="AZ251" s="96"/>
      <c r="BA251" s="96"/>
      <c r="BB251" s="96"/>
      <c r="BC251" s="97"/>
      <c r="IA251" s="26">
        <v>3.39</v>
      </c>
      <c r="IB251" s="58" t="s">
        <v>614</v>
      </c>
      <c r="IE251" s="27"/>
      <c r="IF251" s="27"/>
      <c r="IG251" s="27"/>
      <c r="IH251" s="27"/>
      <c r="II251" s="27"/>
    </row>
    <row r="252" spans="1:243" s="26" customFormat="1" ht="35.25" customHeight="1">
      <c r="A252" s="68">
        <v>3.4</v>
      </c>
      <c r="B252" s="81" t="s">
        <v>615</v>
      </c>
      <c r="C252" s="59" t="s">
        <v>285</v>
      </c>
      <c r="D252" s="67">
        <v>5</v>
      </c>
      <c r="E252" s="60" t="s">
        <v>375</v>
      </c>
      <c r="F252" s="57"/>
      <c r="G252" s="61"/>
      <c r="H252" s="29"/>
      <c r="I252" s="28" t="s">
        <v>24</v>
      </c>
      <c r="J252" s="30">
        <f t="shared" si="27"/>
        <v>1</v>
      </c>
      <c r="K252" s="31" t="s">
        <v>25</v>
      </c>
      <c r="L252" s="31" t="s">
        <v>4</v>
      </c>
      <c r="M252" s="62"/>
      <c r="N252" s="63">
        <f t="shared" si="28"/>
        <v>0</v>
      </c>
      <c r="O252" s="62"/>
      <c r="P252" s="62"/>
      <c r="Q252" s="56"/>
      <c r="R252" s="55">
        <f t="shared" si="29"/>
        <v>0</v>
      </c>
      <c r="S252" s="64">
        <f t="shared" si="30"/>
        <v>0</v>
      </c>
      <c r="T252" s="56"/>
      <c r="U252" s="55">
        <f t="shared" si="31"/>
        <v>0</v>
      </c>
      <c r="V252" s="65">
        <f t="shared" si="32"/>
        <v>0</v>
      </c>
      <c r="W252" s="55"/>
      <c r="X252" s="65"/>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64">
        <f t="shared" si="33"/>
        <v>0</v>
      </c>
      <c r="BB252" s="66">
        <f t="shared" si="34"/>
        <v>0</v>
      </c>
      <c r="BC252" s="25" t="str">
        <f t="shared" si="35"/>
        <v>INR Zero Only</v>
      </c>
      <c r="IA252" s="26">
        <v>3.4</v>
      </c>
      <c r="IB252" s="58" t="s">
        <v>615</v>
      </c>
      <c r="IC252" s="26" t="s">
        <v>285</v>
      </c>
      <c r="ID252" s="26">
        <v>5</v>
      </c>
      <c r="IE252" s="27" t="s">
        <v>375</v>
      </c>
      <c r="IF252" s="27"/>
      <c r="IG252" s="27"/>
      <c r="IH252" s="27"/>
      <c r="II252" s="27"/>
    </row>
    <row r="253" spans="1:243" s="26" customFormat="1" ht="35.25" customHeight="1">
      <c r="A253" s="68">
        <v>3.41</v>
      </c>
      <c r="B253" s="73" t="s">
        <v>616</v>
      </c>
      <c r="C253" s="95"/>
      <c r="D253" s="96"/>
      <c r="E253" s="96"/>
      <c r="F253" s="96"/>
      <c r="G253" s="96"/>
      <c r="H253" s="96"/>
      <c r="I253" s="96"/>
      <c r="J253" s="96"/>
      <c r="K253" s="96"/>
      <c r="L253" s="96"/>
      <c r="M253" s="96"/>
      <c r="N253" s="96"/>
      <c r="O253" s="96"/>
      <c r="P253" s="96"/>
      <c r="Q253" s="96"/>
      <c r="R253" s="96"/>
      <c r="S253" s="96"/>
      <c r="T253" s="96"/>
      <c r="U253" s="96"/>
      <c r="V253" s="96"/>
      <c r="W253" s="96"/>
      <c r="X253" s="96"/>
      <c r="Y253" s="96"/>
      <c r="Z253" s="96"/>
      <c r="AA253" s="96"/>
      <c r="AB253" s="96"/>
      <c r="AC253" s="96"/>
      <c r="AD253" s="96"/>
      <c r="AE253" s="96"/>
      <c r="AF253" s="96"/>
      <c r="AG253" s="96"/>
      <c r="AH253" s="96"/>
      <c r="AI253" s="96"/>
      <c r="AJ253" s="96"/>
      <c r="AK253" s="96"/>
      <c r="AL253" s="96"/>
      <c r="AM253" s="96"/>
      <c r="AN253" s="96"/>
      <c r="AO253" s="96"/>
      <c r="AP253" s="96"/>
      <c r="AQ253" s="96"/>
      <c r="AR253" s="96"/>
      <c r="AS253" s="96"/>
      <c r="AT253" s="96"/>
      <c r="AU253" s="96"/>
      <c r="AV253" s="96"/>
      <c r="AW253" s="96"/>
      <c r="AX253" s="96"/>
      <c r="AY253" s="96"/>
      <c r="AZ253" s="96"/>
      <c r="BA253" s="96"/>
      <c r="BB253" s="96"/>
      <c r="BC253" s="97"/>
      <c r="IA253" s="26">
        <v>3.41</v>
      </c>
      <c r="IB253" s="58" t="s">
        <v>616</v>
      </c>
      <c r="IE253" s="27"/>
      <c r="IF253" s="27"/>
      <c r="IG253" s="27"/>
      <c r="IH253" s="27"/>
      <c r="II253" s="27"/>
    </row>
    <row r="254" spans="1:243" s="26" customFormat="1" ht="35.25" customHeight="1">
      <c r="A254" s="68">
        <v>3.42</v>
      </c>
      <c r="B254" s="73" t="s">
        <v>617</v>
      </c>
      <c r="C254" s="59" t="s">
        <v>286</v>
      </c>
      <c r="D254" s="67">
        <v>5</v>
      </c>
      <c r="E254" s="60" t="s">
        <v>375</v>
      </c>
      <c r="F254" s="57"/>
      <c r="G254" s="61"/>
      <c r="H254" s="29"/>
      <c r="I254" s="28" t="s">
        <v>24</v>
      </c>
      <c r="J254" s="30">
        <f t="shared" si="27"/>
        <v>1</v>
      </c>
      <c r="K254" s="31" t="s">
        <v>25</v>
      </c>
      <c r="L254" s="31" t="s">
        <v>4</v>
      </c>
      <c r="M254" s="62"/>
      <c r="N254" s="63">
        <f t="shared" si="28"/>
        <v>0</v>
      </c>
      <c r="O254" s="62"/>
      <c r="P254" s="62"/>
      <c r="Q254" s="56"/>
      <c r="R254" s="55">
        <f t="shared" si="29"/>
        <v>0</v>
      </c>
      <c r="S254" s="64">
        <f t="shared" si="30"/>
        <v>0</v>
      </c>
      <c r="T254" s="56"/>
      <c r="U254" s="55">
        <f t="shared" si="31"/>
        <v>0</v>
      </c>
      <c r="V254" s="65">
        <f t="shared" si="32"/>
        <v>0</v>
      </c>
      <c r="W254" s="55"/>
      <c r="X254" s="65"/>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64">
        <f t="shared" si="33"/>
        <v>0</v>
      </c>
      <c r="BB254" s="66">
        <f t="shared" si="34"/>
        <v>0</v>
      </c>
      <c r="BC254" s="25" t="str">
        <f t="shared" si="35"/>
        <v>INR Zero Only</v>
      </c>
      <c r="IA254" s="26">
        <v>3.42</v>
      </c>
      <c r="IB254" s="58" t="s">
        <v>617</v>
      </c>
      <c r="IC254" s="26" t="s">
        <v>286</v>
      </c>
      <c r="ID254" s="26">
        <v>5</v>
      </c>
      <c r="IE254" s="27" t="s">
        <v>375</v>
      </c>
      <c r="IF254" s="27"/>
      <c r="IG254" s="27"/>
      <c r="IH254" s="27"/>
      <c r="II254" s="27"/>
    </row>
    <row r="255" spans="1:243" s="26" customFormat="1" ht="35.25" customHeight="1">
      <c r="A255" s="68">
        <v>3.43</v>
      </c>
      <c r="B255" s="73" t="s">
        <v>616</v>
      </c>
      <c r="C255" s="95"/>
      <c r="D255" s="96"/>
      <c r="E255" s="96"/>
      <c r="F255" s="96"/>
      <c r="G255" s="96"/>
      <c r="H255" s="96"/>
      <c r="I255" s="96"/>
      <c r="J255" s="96"/>
      <c r="K255" s="96"/>
      <c r="L255" s="96"/>
      <c r="M255" s="96"/>
      <c r="N255" s="96"/>
      <c r="O255" s="96"/>
      <c r="P255" s="96"/>
      <c r="Q255" s="96"/>
      <c r="R255" s="96"/>
      <c r="S255" s="96"/>
      <c r="T255" s="96"/>
      <c r="U255" s="96"/>
      <c r="V255" s="96"/>
      <c r="W255" s="96"/>
      <c r="X255" s="96"/>
      <c r="Y255" s="96"/>
      <c r="Z255" s="96"/>
      <c r="AA255" s="96"/>
      <c r="AB255" s="96"/>
      <c r="AC255" s="96"/>
      <c r="AD255" s="96"/>
      <c r="AE255" s="96"/>
      <c r="AF255" s="96"/>
      <c r="AG255" s="96"/>
      <c r="AH255" s="96"/>
      <c r="AI255" s="96"/>
      <c r="AJ255" s="96"/>
      <c r="AK255" s="96"/>
      <c r="AL255" s="96"/>
      <c r="AM255" s="96"/>
      <c r="AN255" s="96"/>
      <c r="AO255" s="96"/>
      <c r="AP255" s="96"/>
      <c r="AQ255" s="96"/>
      <c r="AR255" s="96"/>
      <c r="AS255" s="96"/>
      <c r="AT255" s="96"/>
      <c r="AU255" s="96"/>
      <c r="AV255" s="96"/>
      <c r="AW255" s="96"/>
      <c r="AX255" s="96"/>
      <c r="AY255" s="96"/>
      <c r="AZ255" s="96"/>
      <c r="BA255" s="96"/>
      <c r="BB255" s="96"/>
      <c r="BC255" s="97"/>
      <c r="IA255" s="26">
        <v>3.43</v>
      </c>
      <c r="IB255" s="58" t="s">
        <v>616</v>
      </c>
      <c r="IE255" s="27"/>
      <c r="IF255" s="27"/>
      <c r="IG255" s="27"/>
      <c r="IH255" s="27"/>
      <c r="II255" s="27"/>
    </row>
    <row r="256" spans="1:243" s="26" customFormat="1" ht="35.25" customHeight="1">
      <c r="A256" s="68">
        <v>3.44</v>
      </c>
      <c r="B256" s="73" t="s">
        <v>618</v>
      </c>
      <c r="C256" s="59" t="s">
        <v>287</v>
      </c>
      <c r="D256" s="67">
        <v>5</v>
      </c>
      <c r="E256" s="60" t="s">
        <v>375</v>
      </c>
      <c r="F256" s="57"/>
      <c r="G256" s="61"/>
      <c r="H256" s="29"/>
      <c r="I256" s="28" t="s">
        <v>24</v>
      </c>
      <c r="J256" s="30">
        <f t="shared" si="27"/>
        <v>1</v>
      </c>
      <c r="K256" s="31" t="s">
        <v>25</v>
      </c>
      <c r="L256" s="31" t="s">
        <v>4</v>
      </c>
      <c r="M256" s="62"/>
      <c r="N256" s="63">
        <f t="shared" si="28"/>
        <v>0</v>
      </c>
      <c r="O256" s="62"/>
      <c r="P256" s="62"/>
      <c r="Q256" s="56"/>
      <c r="R256" s="55">
        <f t="shared" si="29"/>
        <v>0</v>
      </c>
      <c r="S256" s="64">
        <f t="shared" si="30"/>
        <v>0</v>
      </c>
      <c r="T256" s="56"/>
      <c r="U256" s="55">
        <f t="shared" si="31"/>
        <v>0</v>
      </c>
      <c r="V256" s="65">
        <f t="shared" si="32"/>
        <v>0</v>
      </c>
      <c r="W256" s="55"/>
      <c r="X256" s="65"/>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64">
        <f t="shared" si="33"/>
        <v>0</v>
      </c>
      <c r="BB256" s="66">
        <f t="shared" si="34"/>
        <v>0</v>
      </c>
      <c r="BC256" s="25" t="str">
        <f t="shared" si="35"/>
        <v>INR Zero Only</v>
      </c>
      <c r="IA256" s="26">
        <v>3.44</v>
      </c>
      <c r="IB256" s="58" t="s">
        <v>618</v>
      </c>
      <c r="IC256" s="26" t="s">
        <v>287</v>
      </c>
      <c r="ID256" s="26">
        <v>5</v>
      </c>
      <c r="IE256" s="27" t="s">
        <v>375</v>
      </c>
      <c r="IF256" s="27"/>
      <c r="IG256" s="27"/>
      <c r="IH256" s="27"/>
      <c r="II256" s="27"/>
    </row>
    <row r="257" spans="1:243" s="26" customFormat="1" ht="35.25" customHeight="1">
      <c r="A257" s="68">
        <v>3.45</v>
      </c>
      <c r="B257" s="73" t="s">
        <v>619</v>
      </c>
      <c r="C257" s="95"/>
      <c r="D257" s="96"/>
      <c r="E257" s="96"/>
      <c r="F257" s="96"/>
      <c r="G257" s="96"/>
      <c r="H257" s="96"/>
      <c r="I257" s="96"/>
      <c r="J257" s="96"/>
      <c r="K257" s="96"/>
      <c r="L257" s="96"/>
      <c r="M257" s="96"/>
      <c r="N257" s="96"/>
      <c r="O257" s="96"/>
      <c r="P257" s="96"/>
      <c r="Q257" s="96"/>
      <c r="R257" s="96"/>
      <c r="S257" s="96"/>
      <c r="T257" s="96"/>
      <c r="U257" s="96"/>
      <c r="V257" s="96"/>
      <c r="W257" s="96"/>
      <c r="X257" s="96"/>
      <c r="Y257" s="96"/>
      <c r="Z257" s="96"/>
      <c r="AA257" s="96"/>
      <c r="AB257" s="96"/>
      <c r="AC257" s="96"/>
      <c r="AD257" s="96"/>
      <c r="AE257" s="96"/>
      <c r="AF257" s="96"/>
      <c r="AG257" s="96"/>
      <c r="AH257" s="96"/>
      <c r="AI257" s="96"/>
      <c r="AJ257" s="96"/>
      <c r="AK257" s="96"/>
      <c r="AL257" s="96"/>
      <c r="AM257" s="96"/>
      <c r="AN257" s="96"/>
      <c r="AO257" s="96"/>
      <c r="AP257" s="96"/>
      <c r="AQ257" s="96"/>
      <c r="AR257" s="96"/>
      <c r="AS257" s="96"/>
      <c r="AT257" s="96"/>
      <c r="AU257" s="96"/>
      <c r="AV257" s="96"/>
      <c r="AW257" s="96"/>
      <c r="AX257" s="96"/>
      <c r="AY257" s="96"/>
      <c r="AZ257" s="96"/>
      <c r="BA257" s="96"/>
      <c r="BB257" s="96"/>
      <c r="BC257" s="97"/>
      <c r="IA257" s="26">
        <v>3.45</v>
      </c>
      <c r="IB257" s="58" t="s">
        <v>619</v>
      </c>
      <c r="IE257" s="27"/>
      <c r="IF257" s="27"/>
      <c r="IG257" s="27"/>
      <c r="IH257" s="27"/>
      <c r="II257" s="27"/>
    </row>
    <row r="258" spans="1:243" s="26" customFormat="1" ht="35.25" customHeight="1">
      <c r="A258" s="68">
        <v>3.46</v>
      </c>
      <c r="B258" s="73" t="s">
        <v>620</v>
      </c>
      <c r="C258" s="95"/>
      <c r="D258" s="96"/>
      <c r="E258" s="96"/>
      <c r="F258" s="96"/>
      <c r="G258" s="96"/>
      <c r="H258" s="96"/>
      <c r="I258" s="96"/>
      <c r="J258" s="96"/>
      <c r="K258" s="96"/>
      <c r="L258" s="96"/>
      <c r="M258" s="96"/>
      <c r="N258" s="96"/>
      <c r="O258" s="96"/>
      <c r="P258" s="96"/>
      <c r="Q258" s="96"/>
      <c r="R258" s="96"/>
      <c r="S258" s="96"/>
      <c r="T258" s="96"/>
      <c r="U258" s="96"/>
      <c r="V258" s="96"/>
      <c r="W258" s="96"/>
      <c r="X258" s="96"/>
      <c r="Y258" s="96"/>
      <c r="Z258" s="96"/>
      <c r="AA258" s="96"/>
      <c r="AB258" s="96"/>
      <c r="AC258" s="96"/>
      <c r="AD258" s="96"/>
      <c r="AE258" s="96"/>
      <c r="AF258" s="96"/>
      <c r="AG258" s="96"/>
      <c r="AH258" s="96"/>
      <c r="AI258" s="96"/>
      <c r="AJ258" s="96"/>
      <c r="AK258" s="96"/>
      <c r="AL258" s="96"/>
      <c r="AM258" s="96"/>
      <c r="AN258" s="96"/>
      <c r="AO258" s="96"/>
      <c r="AP258" s="96"/>
      <c r="AQ258" s="96"/>
      <c r="AR258" s="96"/>
      <c r="AS258" s="96"/>
      <c r="AT258" s="96"/>
      <c r="AU258" s="96"/>
      <c r="AV258" s="96"/>
      <c r="AW258" s="96"/>
      <c r="AX258" s="96"/>
      <c r="AY258" s="96"/>
      <c r="AZ258" s="96"/>
      <c r="BA258" s="96"/>
      <c r="BB258" s="96"/>
      <c r="BC258" s="97"/>
      <c r="IA258" s="26">
        <v>3.46</v>
      </c>
      <c r="IB258" s="58" t="s">
        <v>620</v>
      </c>
      <c r="IE258" s="27"/>
      <c r="IF258" s="27"/>
      <c r="IG258" s="27"/>
      <c r="IH258" s="27"/>
      <c r="II258" s="27"/>
    </row>
    <row r="259" spans="1:243" s="26" customFormat="1" ht="35.25" customHeight="1">
      <c r="A259" s="68">
        <v>3.47</v>
      </c>
      <c r="B259" s="73" t="s">
        <v>621</v>
      </c>
      <c r="C259" s="59" t="s">
        <v>288</v>
      </c>
      <c r="D259" s="67">
        <v>5</v>
      </c>
      <c r="E259" s="60" t="s">
        <v>375</v>
      </c>
      <c r="F259" s="57"/>
      <c r="G259" s="61"/>
      <c r="H259" s="29"/>
      <c r="I259" s="28" t="s">
        <v>24</v>
      </c>
      <c r="J259" s="30">
        <f t="shared" si="27"/>
        <v>1</v>
      </c>
      <c r="K259" s="31" t="s">
        <v>25</v>
      </c>
      <c r="L259" s="31" t="s">
        <v>4</v>
      </c>
      <c r="M259" s="62"/>
      <c r="N259" s="63">
        <f t="shared" si="28"/>
        <v>0</v>
      </c>
      <c r="O259" s="62"/>
      <c r="P259" s="62"/>
      <c r="Q259" s="56"/>
      <c r="R259" s="55">
        <f t="shared" si="29"/>
        <v>0</v>
      </c>
      <c r="S259" s="64">
        <f t="shared" si="30"/>
        <v>0</v>
      </c>
      <c r="T259" s="56"/>
      <c r="U259" s="55">
        <f t="shared" si="31"/>
        <v>0</v>
      </c>
      <c r="V259" s="65">
        <f t="shared" si="32"/>
        <v>0</v>
      </c>
      <c r="W259" s="55"/>
      <c r="X259" s="65"/>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64">
        <f t="shared" si="33"/>
        <v>0</v>
      </c>
      <c r="BB259" s="66">
        <f t="shared" si="34"/>
        <v>0</v>
      </c>
      <c r="BC259" s="25" t="str">
        <f t="shared" si="35"/>
        <v>INR Zero Only</v>
      </c>
      <c r="IA259" s="26">
        <v>3.47</v>
      </c>
      <c r="IB259" s="58" t="s">
        <v>621</v>
      </c>
      <c r="IC259" s="26" t="s">
        <v>288</v>
      </c>
      <c r="ID259" s="26">
        <v>5</v>
      </c>
      <c r="IE259" s="27" t="s">
        <v>375</v>
      </c>
      <c r="IF259" s="27"/>
      <c r="IG259" s="27"/>
      <c r="IH259" s="27"/>
      <c r="II259" s="27"/>
    </row>
    <row r="260" spans="1:243" s="26" customFormat="1" ht="35.25" customHeight="1">
      <c r="A260" s="68">
        <v>3.48</v>
      </c>
      <c r="B260" s="73" t="s">
        <v>620</v>
      </c>
      <c r="C260" s="95"/>
      <c r="D260" s="96"/>
      <c r="E260" s="96"/>
      <c r="F260" s="96"/>
      <c r="G260" s="96"/>
      <c r="H260" s="96"/>
      <c r="I260" s="96"/>
      <c r="J260" s="96"/>
      <c r="K260" s="96"/>
      <c r="L260" s="96"/>
      <c r="M260" s="96"/>
      <c r="N260" s="96"/>
      <c r="O260" s="96"/>
      <c r="P260" s="96"/>
      <c r="Q260" s="96"/>
      <c r="R260" s="96"/>
      <c r="S260" s="96"/>
      <c r="T260" s="96"/>
      <c r="U260" s="96"/>
      <c r="V260" s="96"/>
      <c r="W260" s="96"/>
      <c r="X260" s="96"/>
      <c r="Y260" s="96"/>
      <c r="Z260" s="96"/>
      <c r="AA260" s="96"/>
      <c r="AB260" s="96"/>
      <c r="AC260" s="96"/>
      <c r="AD260" s="96"/>
      <c r="AE260" s="96"/>
      <c r="AF260" s="96"/>
      <c r="AG260" s="96"/>
      <c r="AH260" s="96"/>
      <c r="AI260" s="96"/>
      <c r="AJ260" s="96"/>
      <c r="AK260" s="96"/>
      <c r="AL260" s="96"/>
      <c r="AM260" s="96"/>
      <c r="AN260" s="96"/>
      <c r="AO260" s="96"/>
      <c r="AP260" s="96"/>
      <c r="AQ260" s="96"/>
      <c r="AR260" s="96"/>
      <c r="AS260" s="96"/>
      <c r="AT260" s="96"/>
      <c r="AU260" s="96"/>
      <c r="AV260" s="96"/>
      <c r="AW260" s="96"/>
      <c r="AX260" s="96"/>
      <c r="AY260" s="96"/>
      <c r="AZ260" s="96"/>
      <c r="BA260" s="96"/>
      <c r="BB260" s="96"/>
      <c r="BC260" s="97"/>
      <c r="IA260" s="26">
        <v>3.48</v>
      </c>
      <c r="IB260" s="58" t="s">
        <v>620</v>
      </c>
      <c r="IE260" s="27"/>
      <c r="IF260" s="27"/>
      <c r="IG260" s="27"/>
      <c r="IH260" s="27"/>
      <c r="II260" s="27"/>
    </row>
    <row r="261" spans="1:243" s="26" customFormat="1" ht="35.25" customHeight="1">
      <c r="A261" s="68">
        <v>3.49</v>
      </c>
      <c r="B261" s="73" t="s">
        <v>622</v>
      </c>
      <c r="C261" s="59" t="s">
        <v>289</v>
      </c>
      <c r="D261" s="67">
        <v>5</v>
      </c>
      <c r="E261" s="60" t="s">
        <v>375</v>
      </c>
      <c r="F261" s="57"/>
      <c r="G261" s="61"/>
      <c r="H261" s="29"/>
      <c r="I261" s="28" t="s">
        <v>24</v>
      </c>
      <c r="J261" s="30">
        <f t="shared" si="27"/>
        <v>1</v>
      </c>
      <c r="K261" s="31" t="s">
        <v>25</v>
      </c>
      <c r="L261" s="31" t="s">
        <v>4</v>
      </c>
      <c r="M261" s="62"/>
      <c r="N261" s="63">
        <f t="shared" si="28"/>
        <v>0</v>
      </c>
      <c r="O261" s="62"/>
      <c r="P261" s="62"/>
      <c r="Q261" s="56"/>
      <c r="R261" s="55">
        <f t="shared" si="29"/>
        <v>0</v>
      </c>
      <c r="S261" s="64">
        <f t="shared" si="30"/>
        <v>0</v>
      </c>
      <c r="T261" s="56"/>
      <c r="U261" s="55">
        <f t="shared" si="31"/>
        <v>0</v>
      </c>
      <c r="V261" s="65">
        <f t="shared" si="32"/>
        <v>0</v>
      </c>
      <c r="W261" s="55"/>
      <c r="X261" s="65"/>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64">
        <f t="shared" si="33"/>
        <v>0</v>
      </c>
      <c r="BB261" s="66">
        <f t="shared" si="34"/>
        <v>0</v>
      </c>
      <c r="BC261" s="25" t="str">
        <f t="shared" si="35"/>
        <v>INR Zero Only</v>
      </c>
      <c r="IA261" s="26">
        <v>3.49</v>
      </c>
      <c r="IB261" s="58" t="s">
        <v>622</v>
      </c>
      <c r="IC261" s="26" t="s">
        <v>289</v>
      </c>
      <c r="ID261" s="26">
        <v>5</v>
      </c>
      <c r="IE261" s="27" t="s">
        <v>375</v>
      </c>
      <c r="IF261" s="27"/>
      <c r="IG261" s="27"/>
      <c r="IH261" s="27"/>
      <c r="II261" s="27"/>
    </row>
    <row r="262" spans="1:243" s="26" customFormat="1" ht="35.25" customHeight="1">
      <c r="A262" s="68">
        <v>3.5</v>
      </c>
      <c r="B262" s="73" t="s">
        <v>623</v>
      </c>
      <c r="C262" s="95"/>
      <c r="D262" s="96"/>
      <c r="E262" s="96"/>
      <c r="F262" s="96"/>
      <c r="G262" s="96"/>
      <c r="H262" s="96"/>
      <c r="I262" s="96"/>
      <c r="J262" s="96"/>
      <c r="K262" s="96"/>
      <c r="L262" s="96"/>
      <c r="M262" s="96"/>
      <c r="N262" s="96"/>
      <c r="O262" s="96"/>
      <c r="P262" s="96"/>
      <c r="Q262" s="96"/>
      <c r="R262" s="96"/>
      <c r="S262" s="96"/>
      <c r="T262" s="96"/>
      <c r="U262" s="96"/>
      <c r="V262" s="96"/>
      <c r="W262" s="96"/>
      <c r="X262" s="96"/>
      <c r="Y262" s="96"/>
      <c r="Z262" s="96"/>
      <c r="AA262" s="96"/>
      <c r="AB262" s="96"/>
      <c r="AC262" s="96"/>
      <c r="AD262" s="96"/>
      <c r="AE262" s="96"/>
      <c r="AF262" s="96"/>
      <c r="AG262" s="96"/>
      <c r="AH262" s="96"/>
      <c r="AI262" s="96"/>
      <c r="AJ262" s="96"/>
      <c r="AK262" s="96"/>
      <c r="AL262" s="96"/>
      <c r="AM262" s="96"/>
      <c r="AN262" s="96"/>
      <c r="AO262" s="96"/>
      <c r="AP262" s="96"/>
      <c r="AQ262" s="96"/>
      <c r="AR262" s="96"/>
      <c r="AS262" s="96"/>
      <c r="AT262" s="96"/>
      <c r="AU262" s="96"/>
      <c r="AV262" s="96"/>
      <c r="AW262" s="96"/>
      <c r="AX262" s="96"/>
      <c r="AY262" s="96"/>
      <c r="AZ262" s="96"/>
      <c r="BA262" s="96"/>
      <c r="BB262" s="96"/>
      <c r="BC262" s="97"/>
      <c r="IA262" s="26">
        <v>3.5</v>
      </c>
      <c r="IB262" s="58" t="s">
        <v>623</v>
      </c>
      <c r="IE262" s="27"/>
      <c r="IF262" s="27"/>
      <c r="IG262" s="27"/>
      <c r="IH262" s="27"/>
      <c r="II262" s="27"/>
    </row>
    <row r="263" spans="1:243" s="26" customFormat="1" ht="35.25" customHeight="1">
      <c r="A263" s="68">
        <v>3.51</v>
      </c>
      <c r="B263" s="73" t="s">
        <v>624</v>
      </c>
      <c r="C263" s="59" t="s">
        <v>290</v>
      </c>
      <c r="D263" s="67">
        <v>10</v>
      </c>
      <c r="E263" s="60" t="s">
        <v>758</v>
      </c>
      <c r="F263" s="57"/>
      <c r="G263" s="61"/>
      <c r="H263" s="29"/>
      <c r="I263" s="28" t="s">
        <v>24</v>
      </c>
      <c r="J263" s="30">
        <f t="shared" si="27"/>
        <v>1</v>
      </c>
      <c r="K263" s="31" t="s">
        <v>25</v>
      </c>
      <c r="L263" s="31" t="s">
        <v>4</v>
      </c>
      <c r="M263" s="62"/>
      <c r="N263" s="63">
        <f t="shared" si="28"/>
        <v>0</v>
      </c>
      <c r="O263" s="62"/>
      <c r="P263" s="62"/>
      <c r="Q263" s="56"/>
      <c r="R263" s="55">
        <f t="shared" si="29"/>
        <v>0</v>
      </c>
      <c r="S263" s="64">
        <f t="shared" si="30"/>
        <v>0</v>
      </c>
      <c r="T263" s="56"/>
      <c r="U263" s="55">
        <f t="shared" si="31"/>
        <v>0</v>
      </c>
      <c r="V263" s="65">
        <f t="shared" si="32"/>
        <v>0</v>
      </c>
      <c r="W263" s="55"/>
      <c r="X263" s="65"/>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64">
        <f t="shared" si="33"/>
        <v>0</v>
      </c>
      <c r="BB263" s="66">
        <f t="shared" si="34"/>
        <v>0</v>
      </c>
      <c r="BC263" s="25" t="str">
        <f t="shared" si="35"/>
        <v>INR Zero Only</v>
      </c>
      <c r="IA263" s="26">
        <v>3.51</v>
      </c>
      <c r="IB263" s="58" t="s">
        <v>624</v>
      </c>
      <c r="IC263" s="26" t="s">
        <v>290</v>
      </c>
      <c r="ID263" s="26">
        <v>10</v>
      </c>
      <c r="IE263" s="27" t="s">
        <v>758</v>
      </c>
      <c r="IF263" s="27"/>
      <c r="IG263" s="27"/>
      <c r="IH263" s="27"/>
      <c r="II263" s="27"/>
    </row>
    <row r="264" spans="1:243" s="26" customFormat="1" ht="35.25" customHeight="1">
      <c r="A264" s="68">
        <v>3.52</v>
      </c>
      <c r="B264" s="73" t="s">
        <v>623</v>
      </c>
      <c r="C264" s="95"/>
      <c r="D264" s="96"/>
      <c r="E264" s="96"/>
      <c r="F264" s="96"/>
      <c r="G264" s="96"/>
      <c r="H264" s="96"/>
      <c r="I264" s="96"/>
      <c r="J264" s="96"/>
      <c r="K264" s="96"/>
      <c r="L264" s="96"/>
      <c r="M264" s="96"/>
      <c r="N264" s="96"/>
      <c r="O264" s="96"/>
      <c r="P264" s="96"/>
      <c r="Q264" s="96"/>
      <c r="R264" s="96"/>
      <c r="S264" s="96"/>
      <c r="T264" s="96"/>
      <c r="U264" s="96"/>
      <c r="V264" s="96"/>
      <c r="W264" s="96"/>
      <c r="X264" s="96"/>
      <c r="Y264" s="96"/>
      <c r="Z264" s="96"/>
      <c r="AA264" s="96"/>
      <c r="AB264" s="96"/>
      <c r="AC264" s="96"/>
      <c r="AD264" s="96"/>
      <c r="AE264" s="96"/>
      <c r="AF264" s="96"/>
      <c r="AG264" s="96"/>
      <c r="AH264" s="96"/>
      <c r="AI264" s="96"/>
      <c r="AJ264" s="96"/>
      <c r="AK264" s="96"/>
      <c r="AL264" s="96"/>
      <c r="AM264" s="96"/>
      <c r="AN264" s="96"/>
      <c r="AO264" s="96"/>
      <c r="AP264" s="96"/>
      <c r="AQ264" s="96"/>
      <c r="AR264" s="96"/>
      <c r="AS264" s="96"/>
      <c r="AT264" s="96"/>
      <c r="AU264" s="96"/>
      <c r="AV264" s="96"/>
      <c r="AW264" s="96"/>
      <c r="AX264" s="96"/>
      <c r="AY264" s="96"/>
      <c r="AZ264" s="96"/>
      <c r="BA264" s="96"/>
      <c r="BB264" s="96"/>
      <c r="BC264" s="97"/>
      <c r="IA264" s="26">
        <v>3.52</v>
      </c>
      <c r="IB264" s="58" t="s">
        <v>623</v>
      </c>
      <c r="IE264" s="27"/>
      <c r="IF264" s="27"/>
      <c r="IG264" s="27"/>
      <c r="IH264" s="27"/>
      <c r="II264" s="27"/>
    </row>
    <row r="265" spans="1:243" s="26" customFormat="1" ht="35.25" customHeight="1">
      <c r="A265" s="68">
        <v>3.53</v>
      </c>
      <c r="B265" s="73" t="s">
        <v>625</v>
      </c>
      <c r="C265" s="59" t="s">
        <v>291</v>
      </c>
      <c r="D265" s="67">
        <v>10</v>
      </c>
      <c r="E265" s="60" t="s">
        <v>758</v>
      </c>
      <c r="F265" s="57"/>
      <c r="G265" s="61"/>
      <c r="H265" s="29"/>
      <c r="I265" s="28" t="s">
        <v>24</v>
      </c>
      <c r="J265" s="30">
        <f t="shared" si="27"/>
        <v>1</v>
      </c>
      <c r="K265" s="31" t="s">
        <v>25</v>
      </c>
      <c r="L265" s="31" t="s">
        <v>4</v>
      </c>
      <c r="M265" s="62"/>
      <c r="N265" s="63">
        <f t="shared" si="28"/>
        <v>0</v>
      </c>
      <c r="O265" s="62"/>
      <c r="P265" s="62"/>
      <c r="Q265" s="56"/>
      <c r="R265" s="55">
        <f t="shared" si="29"/>
        <v>0</v>
      </c>
      <c r="S265" s="64">
        <f t="shared" si="30"/>
        <v>0</v>
      </c>
      <c r="T265" s="56"/>
      <c r="U265" s="55">
        <f t="shared" si="31"/>
        <v>0</v>
      </c>
      <c r="V265" s="65">
        <f t="shared" si="32"/>
        <v>0</v>
      </c>
      <c r="W265" s="55"/>
      <c r="X265" s="65"/>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64">
        <f t="shared" si="33"/>
        <v>0</v>
      </c>
      <c r="BB265" s="66">
        <f t="shared" si="34"/>
        <v>0</v>
      </c>
      <c r="BC265" s="25" t="str">
        <f t="shared" si="35"/>
        <v>INR Zero Only</v>
      </c>
      <c r="IA265" s="26">
        <v>3.53</v>
      </c>
      <c r="IB265" s="58" t="s">
        <v>625</v>
      </c>
      <c r="IC265" s="26" t="s">
        <v>291</v>
      </c>
      <c r="ID265" s="26">
        <v>10</v>
      </c>
      <c r="IE265" s="27" t="s">
        <v>758</v>
      </c>
      <c r="IF265" s="27"/>
      <c r="IG265" s="27"/>
      <c r="IH265" s="27"/>
      <c r="II265" s="27"/>
    </row>
    <row r="266" spans="1:243" s="26" customFormat="1" ht="35.25" customHeight="1">
      <c r="A266" s="68">
        <v>3.54</v>
      </c>
      <c r="B266" s="73" t="s">
        <v>626</v>
      </c>
      <c r="C266" s="95"/>
      <c r="D266" s="96"/>
      <c r="E266" s="96"/>
      <c r="F266" s="96"/>
      <c r="G266" s="96"/>
      <c r="H266" s="96"/>
      <c r="I266" s="96"/>
      <c r="J266" s="96"/>
      <c r="K266" s="96"/>
      <c r="L266" s="96"/>
      <c r="M266" s="96"/>
      <c r="N266" s="96"/>
      <c r="O266" s="96"/>
      <c r="P266" s="96"/>
      <c r="Q266" s="96"/>
      <c r="R266" s="96"/>
      <c r="S266" s="96"/>
      <c r="T266" s="96"/>
      <c r="U266" s="96"/>
      <c r="V266" s="96"/>
      <c r="W266" s="96"/>
      <c r="X266" s="96"/>
      <c r="Y266" s="96"/>
      <c r="Z266" s="96"/>
      <c r="AA266" s="96"/>
      <c r="AB266" s="96"/>
      <c r="AC266" s="96"/>
      <c r="AD266" s="96"/>
      <c r="AE266" s="96"/>
      <c r="AF266" s="96"/>
      <c r="AG266" s="96"/>
      <c r="AH266" s="96"/>
      <c r="AI266" s="96"/>
      <c r="AJ266" s="96"/>
      <c r="AK266" s="96"/>
      <c r="AL266" s="96"/>
      <c r="AM266" s="96"/>
      <c r="AN266" s="96"/>
      <c r="AO266" s="96"/>
      <c r="AP266" s="96"/>
      <c r="AQ266" s="96"/>
      <c r="AR266" s="96"/>
      <c r="AS266" s="96"/>
      <c r="AT266" s="96"/>
      <c r="AU266" s="96"/>
      <c r="AV266" s="96"/>
      <c r="AW266" s="96"/>
      <c r="AX266" s="96"/>
      <c r="AY266" s="96"/>
      <c r="AZ266" s="96"/>
      <c r="BA266" s="96"/>
      <c r="BB266" s="96"/>
      <c r="BC266" s="97"/>
      <c r="IA266" s="26">
        <v>3.54</v>
      </c>
      <c r="IB266" s="58" t="s">
        <v>626</v>
      </c>
      <c r="IE266" s="27"/>
      <c r="IF266" s="27"/>
      <c r="IG266" s="27"/>
      <c r="IH266" s="27"/>
      <c r="II266" s="27"/>
    </row>
    <row r="267" spans="1:243" s="26" customFormat="1" ht="35.25" customHeight="1">
      <c r="A267" s="68">
        <v>3.55</v>
      </c>
      <c r="B267" s="73" t="s">
        <v>627</v>
      </c>
      <c r="C267" s="59" t="s">
        <v>292</v>
      </c>
      <c r="D267" s="67">
        <v>5</v>
      </c>
      <c r="E267" s="60" t="s">
        <v>758</v>
      </c>
      <c r="F267" s="57"/>
      <c r="G267" s="61"/>
      <c r="H267" s="29"/>
      <c r="I267" s="28" t="s">
        <v>24</v>
      </c>
      <c r="J267" s="30">
        <f t="shared" si="27"/>
        <v>1</v>
      </c>
      <c r="K267" s="31" t="s">
        <v>25</v>
      </c>
      <c r="L267" s="31" t="s">
        <v>4</v>
      </c>
      <c r="M267" s="62"/>
      <c r="N267" s="63">
        <f t="shared" si="28"/>
        <v>0</v>
      </c>
      <c r="O267" s="62"/>
      <c r="P267" s="62"/>
      <c r="Q267" s="56"/>
      <c r="R267" s="55">
        <f t="shared" si="29"/>
        <v>0</v>
      </c>
      <c r="S267" s="64">
        <f t="shared" si="30"/>
        <v>0</v>
      </c>
      <c r="T267" s="56"/>
      <c r="U267" s="55">
        <f t="shared" si="31"/>
        <v>0</v>
      </c>
      <c r="V267" s="65">
        <f t="shared" si="32"/>
        <v>0</v>
      </c>
      <c r="W267" s="55"/>
      <c r="X267" s="65"/>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64">
        <f t="shared" si="33"/>
        <v>0</v>
      </c>
      <c r="BB267" s="66">
        <f t="shared" si="34"/>
        <v>0</v>
      </c>
      <c r="BC267" s="25" t="str">
        <f t="shared" si="35"/>
        <v>INR Zero Only</v>
      </c>
      <c r="IA267" s="26">
        <v>3.55</v>
      </c>
      <c r="IB267" s="58" t="s">
        <v>627</v>
      </c>
      <c r="IC267" s="26" t="s">
        <v>292</v>
      </c>
      <c r="ID267" s="26">
        <v>5</v>
      </c>
      <c r="IE267" s="27" t="s">
        <v>758</v>
      </c>
      <c r="IF267" s="27"/>
      <c r="IG267" s="27"/>
      <c r="IH267" s="27"/>
      <c r="II267" s="27"/>
    </row>
    <row r="268" spans="1:243" s="26" customFormat="1" ht="35.25" customHeight="1">
      <c r="A268" s="68">
        <v>3.56</v>
      </c>
      <c r="B268" s="73" t="s">
        <v>628</v>
      </c>
      <c r="C268" s="95"/>
      <c r="D268" s="96"/>
      <c r="E268" s="96"/>
      <c r="F268" s="96"/>
      <c r="G268" s="96"/>
      <c r="H268" s="96"/>
      <c r="I268" s="96"/>
      <c r="J268" s="96"/>
      <c r="K268" s="96"/>
      <c r="L268" s="96"/>
      <c r="M268" s="96"/>
      <c r="N268" s="96"/>
      <c r="O268" s="96"/>
      <c r="P268" s="96"/>
      <c r="Q268" s="96"/>
      <c r="R268" s="96"/>
      <c r="S268" s="96"/>
      <c r="T268" s="96"/>
      <c r="U268" s="96"/>
      <c r="V268" s="96"/>
      <c r="W268" s="96"/>
      <c r="X268" s="96"/>
      <c r="Y268" s="96"/>
      <c r="Z268" s="96"/>
      <c r="AA268" s="96"/>
      <c r="AB268" s="96"/>
      <c r="AC268" s="96"/>
      <c r="AD268" s="96"/>
      <c r="AE268" s="96"/>
      <c r="AF268" s="96"/>
      <c r="AG268" s="96"/>
      <c r="AH268" s="96"/>
      <c r="AI268" s="96"/>
      <c r="AJ268" s="96"/>
      <c r="AK268" s="96"/>
      <c r="AL268" s="96"/>
      <c r="AM268" s="96"/>
      <c r="AN268" s="96"/>
      <c r="AO268" s="96"/>
      <c r="AP268" s="96"/>
      <c r="AQ268" s="96"/>
      <c r="AR268" s="96"/>
      <c r="AS268" s="96"/>
      <c r="AT268" s="96"/>
      <c r="AU268" s="96"/>
      <c r="AV268" s="96"/>
      <c r="AW268" s="96"/>
      <c r="AX268" s="96"/>
      <c r="AY268" s="96"/>
      <c r="AZ268" s="96"/>
      <c r="BA268" s="96"/>
      <c r="BB268" s="96"/>
      <c r="BC268" s="97"/>
      <c r="IA268" s="26">
        <v>3.56</v>
      </c>
      <c r="IB268" s="58" t="s">
        <v>628</v>
      </c>
      <c r="IE268" s="27"/>
      <c r="IF268" s="27"/>
      <c r="IG268" s="27"/>
      <c r="IH268" s="27"/>
      <c r="II268" s="27"/>
    </row>
    <row r="269" spans="1:243" s="26" customFormat="1" ht="35.25" customHeight="1">
      <c r="A269" s="68">
        <v>3.57</v>
      </c>
      <c r="B269" s="73" t="s">
        <v>629</v>
      </c>
      <c r="C269" s="95"/>
      <c r="D269" s="96"/>
      <c r="E269" s="96"/>
      <c r="F269" s="96"/>
      <c r="G269" s="96"/>
      <c r="H269" s="96"/>
      <c r="I269" s="96"/>
      <c r="J269" s="96"/>
      <c r="K269" s="96"/>
      <c r="L269" s="96"/>
      <c r="M269" s="96"/>
      <c r="N269" s="96"/>
      <c r="O269" s="96"/>
      <c r="P269" s="96"/>
      <c r="Q269" s="96"/>
      <c r="R269" s="96"/>
      <c r="S269" s="96"/>
      <c r="T269" s="96"/>
      <c r="U269" s="96"/>
      <c r="V269" s="96"/>
      <c r="W269" s="96"/>
      <c r="X269" s="96"/>
      <c r="Y269" s="96"/>
      <c r="Z269" s="96"/>
      <c r="AA269" s="96"/>
      <c r="AB269" s="96"/>
      <c r="AC269" s="96"/>
      <c r="AD269" s="96"/>
      <c r="AE269" s="96"/>
      <c r="AF269" s="96"/>
      <c r="AG269" s="96"/>
      <c r="AH269" s="96"/>
      <c r="AI269" s="96"/>
      <c r="AJ269" s="96"/>
      <c r="AK269" s="96"/>
      <c r="AL269" s="96"/>
      <c r="AM269" s="96"/>
      <c r="AN269" s="96"/>
      <c r="AO269" s="96"/>
      <c r="AP269" s="96"/>
      <c r="AQ269" s="96"/>
      <c r="AR269" s="96"/>
      <c r="AS269" s="96"/>
      <c r="AT269" s="96"/>
      <c r="AU269" s="96"/>
      <c r="AV269" s="96"/>
      <c r="AW269" s="96"/>
      <c r="AX269" s="96"/>
      <c r="AY269" s="96"/>
      <c r="AZ269" s="96"/>
      <c r="BA269" s="96"/>
      <c r="BB269" s="96"/>
      <c r="BC269" s="97"/>
      <c r="IA269" s="26">
        <v>3.57</v>
      </c>
      <c r="IB269" s="58" t="s">
        <v>629</v>
      </c>
      <c r="IE269" s="27"/>
      <c r="IF269" s="27"/>
      <c r="IG269" s="27"/>
      <c r="IH269" s="27"/>
      <c r="II269" s="27"/>
    </row>
    <row r="270" spans="1:243" s="26" customFormat="1" ht="35.25" customHeight="1">
      <c r="A270" s="68">
        <v>3.58</v>
      </c>
      <c r="B270" s="73" t="s">
        <v>630</v>
      </c>
      <c r="C270" s="59" t="s">
        <v>293</v>
      </c>
      <c r="D270" s="82">
        <v>0.1</v>
      </c>
      <c r="E270" s="60" t="s">
        <v>375</v>
      </c>
      <c r="F270" s="57"/>
      <c r="G270" s="61"/>
      <c r="H270" s="29"/>
      <c r="I270" s="28" t="s">
        <v>24</v>
      </c>
      <c r="J270" s="30">
        <f aca="true" t="shared" si="36" ref="J270:J333">IF(I270="Less(-)",-1,1)</f>
        <v>1</v>
      </c>
      <c r="K270" s="31" t="s">
        <v>25</v>
      </c>
      <c r="L270" s="31" t="s">
        <v>4</v>
      </c>
      <c r="M270" s="62"/>
      <c r="N270" s="63">
        <f aca="true" t="shared" si="37" ref="N270:N333">M270*D270</f>
        <v>0</v>
      </c>
      <c r="O270" s="62"/>
      <c r="P270" s="62"/>
      <c r="Q270" s="56"/>
      <c r="R270" s="55">
        <f aca="true" t="shared" si="38" ref="R270:R333">N270*Q270</f>
        <v>0</v>
      </c>
      <c r="S270" s="64">
        <f aca="true" t="shared" si="39" ref="S270:S333">N270+P270+R270</f>
        <v>0</v>
      </c>
      <c r="T270" s="56"/>
      <c r="U270" s="55">
        <f aca="true" t="shared" si="40" ref="U270:U333">S270*T270</f>
        <v>0</v>
      </c>
      <c r="V270" s="65">
        <f aca="true" t="shared" si="41" ref="V270:V333">S270+U270</f>
        <v>0</v>
      </c>
      <c r="W270" s="55"/>
      <c r="X270" s="65"/>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64">
        <f aca="true" t="shared" si="42" ref="BA270:BA333">N270</f>
        <v>0</v>
      </c>
      <c r="BB270" s="66">
        <f aca="true" t="shared" si="43" ref="BB270:BB333">N270+O270+P270+R270</f>
        <v>0</v>
      </c>
      <c r="BC270" s="25" t="str">
        <f aca="true" t="shared" si="44" ref="BC270:BC333">SpellNumber(L270,BB270)</f>
        <v>INR Zero Only</v>
      </c>
      <c r="IA270" s="26">
        <v>3.58</v>
      </c>
      <c r="IB270" s="58" t="s">
        <v>630</v>
      </c>
      <c r="IC270" s="26" t="s">
        <v>293</v>
      </c>
      <c r="ID270" s="26">
        <v>0.1</v>
      </c>
      <c r="IE270" s="27" t="s">
        <v>375</v>
      </c>
      <c r="IF270" s="27"/>
      <c r="IG270" s="27"/>
      <c r="IH270" s="27"/>
      <c r="II270" s="27"/>
    </row>
    <row r="271" spans="1:243" s="26" customFormat="1" ht="35.25" customHeight="1">
      <c r="A271" s="68">
        <v>3.59</v>
      </c>
      <c r="B271" s="73" t="s">
        <v>631</v>
      </c>
      <c r="C271" s="95"/>
      <c r="D271" s="96"/>
      <c r="E271" s="96"/>
      <c r="F271" s="96"/>
      <c r="G271" s="96"/>
      <c r="H271" s="96"/>
      <c r="I271" s="96"/>
      <c r="J271" s="96"/>
      <c r="K271" s="96"/>
      <c r="L271" s="96"/>
      <c r="M271" s="96"/>
      <c r="N271" s="96"/>
      <c r="O271" s="96"/>
      <c r="P271" s="96"/>
      <c r="Q271" s="96"/>
      <c r="R271" s="96"/>
      <c r="S271" s="96"/>
      <c r="T271" s="96"/>
      <c r="U271" s="96"/>
      <c r="V271" s="96"/>
      <c r="W271" s="96"/>
      <c r="X271" s="96"/>
      <c r="Y271" s="96"/>
      <c r="Z271" s="96"/>
      <c r="AA271" s="96"/>
      <c r="AB271" s="96"/>
      <c r="AC271" s="96"/>
      <c r="AD271" s="96"/>
      <c r="AE271" s="96"/>
      <c r="AF271" s="96"/>
      <c r="AG271" s="96"/>
      <c r="AH271" s="96"/>
      <c r="AI271" s="96"/>
      <c r="AJ271" s="96"/>
      <c r="AK271" s="96"/>
      <c r="AL271" s="96"/>
      <c r="AM271" s="96"/>
      <c r="AN271" s="96"/>
      <c r="AO271" s="96"/>
      <c r="AP271" s="96"/>
      <c r="AQ271" s="96"/>
      <c r="AR271" s="96"/>
      <c r="AS271" s="96"/>
      <c r="AT271" s="96"/>
      <c r="AU271" s="96"/>
      <c r="AV271" s="96"/>
      <c r="AW271" s="96"/>
      <c r="AX271" s="96"/>
      <c r="AY271" s="96"/>
      <c r="AZ271" s="96"/>
      <c r="BA271" s="96"/>
      <c r="BB271" s="96"/>
      <c r="BC271" s="97"/>
      <c r="IA271" s="26">
        <v>3.59</v>
      </c>
      <c r="IB271" s="58" t="s">
        <v>631</v>
      </c>
      <c r="IE271" s="27"/>
      <c r="IF271" s="27"/>
      <c r="IG271" s="27"/>
      <c r="IH271" s="27"/>
      <c r="II271" s="27"/>
    </row>
    <row r="272" spans="1:243" s="26" customFormat="1" ht="35.25" customHeight="1">
      <c r="A272" s="68">
        <v>3.60000000000001</v>
      </c>
      <c r="B272" s="73" t="s">
        <v>632</v>
      </c>
      <c r="C272" s="95"/>
      <c r="D272" s="96"/>
      <c r="E272" s="96"/>
      <c r="F272" s="96"/>
      <c r="G272" s="96"/>
      <c r="H272" s="96"/>
      <c r="I272" s="96"/>
      <c r="J272" s="96"/>
      <c r="K272" s="96"/>
      <c r="L272" s="96"/>
      <c r="M272" s="96"/>
      <c r="N272" s="96"/>
      <c r="O272" s="96"/>
      <c r="P272" s="96"/>
      <c r="Q272" s="96"/>
      <c r="R272" s="96"/>
      <c r="S272" s="96"/>
      <c r="T272" s="96"/>
      <c r="U272" s="96"/>
      <c r="V272" s="96"/>
      <c r="W272" s="96"/>
      <c r="X272" s="96"/>
      <c r="Y272" s="96"/>
      <c r="Z272" s="96"/>
      <c r="AA272" s="96"/>
      <c r="AB272" s="96"/>
      <c r="AC272" s="96"/>
      <c r="AD272" s="96"/>
      <c r="AE272" s="96"/>
      <c r="AF272" s="96"/>
      <c r="AG272" s="96"/>
      <c r="AH272" s="96"/>
      <c r="AI272" s="96"/>
      <c r="AJ272" s="96"/>
      <c r="AK272" s="96"/>
      <c r="AL272" s="96"/>
      <c r="AM272" s="96"/>
      <c r="AN272" s="96"/>
      <c r="AO272" s="96"/>
      <c r="AP272" s="96"/>
      <c r="AQ272" s="96"/>
      <c r="AR272" s="96"/>
      <c r="AS272" s="96"/>
      <c r="AT272" s="96"/>
      <c r="AU272" s="96"/>
      <c r="AV272" s="96"/>
      <c r="AW272" s="96"/>
      <c r="AX272" s="96"/>
      <c r="AY272" s="96"/>
      <c r="AZ272" s="96"/>
      <c r="BA272" s="96"/>
      <c r="BB272" s="96"/>
      <c r="BC272" s="97"/>
      <c r="IA272" s="26">
        <v>3.60000000000001</v>
      </c>
      <c r="IB272" s="58" t="s">
        <v>632</v>
      </c>
      <c r="IE272" s="27"/>
      <c r="IF272" s="27"/>
      <c r="IG272" s="27"/>
      <c r="IH272" s="27"/>
      <c r="II272" s="27"/>
    </row>
    <row r="273" spans="1:243" s="26" customFormat="1" ht="35.25" customHeight="1">
      <c r="A273" s="68">
        <v>3.61000000000001</v>
      </c>
      <c r="B273" s="73" t="s">
        <v>633</v>
      </c>
      <c r="C273" s="59" t="s">
        <v>294</v>
      </c>
      <c r="D273" s="67">
        <v>5</v>
      </c>
      <c r="E273" s="60" t="s">
        <v>758</v>
      </c>
      <c r="F273" s="57"/>
      <c r="G273" s="61"/>
      <c r="H273" s="29"/>
      <c r="I273" s="28" t="s">
        <v>24</v>
      </c>
      <c r="J273" s="30">
        <f t="shared" si="36"/>
        <v>1</v>
      </c>
      <c r="K273" s="31" t="s">
        <v>25</v>
      </c>
      <c r="L273" s="31" t="s">
        <v>4</v>
      </c>
      <c r="M273" s="62"/>
      <c r="N273" s="63">
        <f t="shared" si="37"/>
        <v>0</v>
      </c>
      <c r="O273" s="62"/>
      <c r="P273" s="62"/>
      <c r="Q273" s="56"/>
      <c r="R273" s="55">
        <f t="shared" si="38"/>
        <v>0</v>
      </c>
      <c r="S273" s="64">
        <f t="shared" si="39"/>
        <v>0</v>
      </c>
      <c r="T273" s="56"/>
      <c r="U273" s="55">
        <f t="shared" si="40"/>
        <v>0</v>
      </c>
      <c r="V273" s="65">
        <f t="shared" si="41"/>
        <v>0</v>
      </c>
      <c r="W273" s="55"/>
      <c r="X273" s="65"/>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64">
        <f t="shared" si="42"/>
        <v>0</v>
      </c>
      <c r="BB273" s="66">
        <f t="shared" si="43"/>
        <v>0</v>
      </c>
      <c r="BC273" s="25" t="str">
        <f t="shared" si="44"/>
        <v>INR Zero Only</v>
      </c>
      <c r="IA273" s="26">
        <v>3.61000000000001</v>
      </c>
      <c r="IB273" s="58" t="s">
        <v>633</v>
      </c>
      <c r="IC273" s="26" t="s">
        <v>294</v>
      </c>
      <c r="ID273" s="26">
        <v>5</v>
      </c>
      <c r="IE273" s="27" t="s">
        <v>758</v>
      </c>
      <c r="IF273" s="27"/>
      <c r="IG273" s="27"/>
      <c r="IH273" s="27"/>
      <c r="II273" s="27"/>
    </row>
    <row r="274" spans="1:243" s="26" customFormat="1" ht="35.25" customHeight="1">
      <c r="A274" s="68">
        <v>3.62000000000001</v>
      </c>
      <c r="B274" s="73" t="s">
        <v>634</v>
      </c>
      <c r="C274" s="95"/>
      <c r="D274" s="96"/>
      <c r="E274" s="96"/>
      <c r="F274" s="96"/>
      <c r="G274" s="96"/>
      <c r="H274" s="96"/>
      <c r="I274" s="96"/>
      <c r="J274" s="96"/>
      <c r="K274" s="96"/>
      <c r="L274" s="96"/>
      <c r="M274" s="96"/>
      <c r="N274" s="96"/>
      <c r="O274" s="96"/>
      <c r="P274" s="96"/>
      <c r="Q274" s="96"/>
      <c r="R274" s="96"/>
      <c r="S274" s="96"/>
      <c r="T274" s="96"/>
      <c r="U274" s="96"/>
      <c r="V274" s="96"/>
      <c r="W274" s="96"/>
      <c r="X274" s="96"/>
      <c r="Y274" s="96"/>
      <c r="Z274" s="96"/>
      <c r="AA274" s="96"/>
      <c r="AB274" s="96"/>
      <c r="AC274" s="96"/>
      <c r="AD274" s="96"/>
      <c r="AE274" s="96"/>
      <c r="AF274" s="96"/>
      <c r="AG274" s="96"/>
      <c r="AH274" s="96"/>
      <c r="AI274" s="96"/>
      <c r="AJ274" s="96"/>
      <c r="AK274" s="96"/>
      <c r="AL274" s="96"/>
      <c r="AM274" s="96"/>
      <c r="AN274" s="96"/>
      <c r="AO274" s="96"/>
      <c r="AP274" s="96"/>
      <c r="AQ274" s="96"/>
      <c r="AR274" s="96"/>
      <c r="AS274" s="96"/>
      <c r="AT274" s="96"/>
      <c r="AU274" s="96"/>
      <c r="AV274" s="96"/>
      <c r="AW274" s="96"/>
      <c r="AX274" s="96"/>
      <c r="AY274" s="96"/>
      <c r="AZ274" s="96"/>
      <c r="BA274" s="96"/>
      <c r="BB274" s="96"/>
      <c r="BC274" s="97"/>
      <c r="IA274" s="26">
        <v>3.62000000000001</v>
      </c>
      <c r="IB274" s="58" t="s">
        <v>634</v>
      </c>
      <c r="IE274" s="27"/>
      <c r="IF274" s="27"/>
      <c r="IG274" s="27"/>
      <c r="IH274" s="27"/>
      <c r="II274" s="27"/>
    </row>
    <row r="275" spans="1:243" s="26" customFormat="1" ht="35.25" customHeight="1">
      <c r="A275" s="68">
        <v>3.63000000000001</v>
      </c>
      <c r="B275" s="73" t="s">
        <v>635</v>
      </c>
      <c r="C275" s="95"/>
      <c r="D275" s="96"/>
      <c r="E275" s="96"/>
      <c r="F275" s="96"/>
      <c r="G275" s="96"/>
      <c r="H275" s="96"/>
      <c r="I275" s="96"/>
      <c r="J275" s="96"/>
      <c r="K275" s="96"/>
      <c r="L275" s="96"/>
      <c r="M275" s="96"/>
      <c r="N275" s="96"/>
      <c r="O275" s="96"/>
      <c r="P275" s="96"/>
      <c r="Q275" s="96"/>
      <c r="R275" s="96"/>
      <c r="S275" s="96"/>
      <c r="T275" s="96"/>
      <c r="U275" s="96"/>
      <c r="V275" s="96"/>
      <c r="W275" s="96"/>
      <c r="X275" s="96"/>
      <c r="Y275" s="96"/>
      <c r="Z275" s="96"/>
      <c r="AA275" s="96"/>
      <c r="AB275" s="96"/>
      <c r="AC275" s="96"/>
      <c r="AD275" s="96"/>
      <c r="AE275" s="96"/>
      <c r="AF275" s="96"/>
      <c r="AG275" s="96"/>
      <c r="AH275" s="96"/>
      <c r="AI275" s="96"/>
      <c r="AJ275" s="96"/>
      <c r="AK275" s="96"/>
      <c r="AL275" s="96"/>
      <c r="AM275" s="96"/>
      <c r="AN275" s="96"/>
      <c r="AO275" s="96"/>
      <c r="AP275" s="96"/>
      <c r="AQ275" s="96"/>
      <c r="AR275" s="96"/>
      <c r="AS275" s="96"/>
      <c r="AT275" s="96"/>
      <c r="AU275" s="96"/>
      <c r="AV275" s="96"/>
      <c r="AW275" s="96"/>
      <c r="AX275" s="96"/>
      <c r="AY275" s="96"/>
      <c r="AZ275" s="96"/>
      <c r="BA275" s="96"/>
      <c r="BB275" s="96"/>
      <c r="BC275" s="97"/>
      <c r="IA275" s="26">
        <v>3.63000000000001</v>
      </c>
      <c r="IB275" s="58" t="s">
        <v>635</v>
      </c>
      <c r="IE275" s="27"/>
      <c r="IF275" s="27"/>
      <c r="IG275" s="27"/>
      <c r="IH275" s="27"/>
      <c r="II275" s="27"/>
    </row>
    <row r="276" spans="1:243" s="26" customFormat="1" ht="35.25" customHeight="1">
      <c r="A276" s="68">
        <v>3.64000000000001</v>
      </c>
      <c r="B276" s="73" t="s">
        <v>636</v>
      </c>
      <c r="C276" s="95"/>
      <c r="D276" s="96"/>
      <c r="E276" s="96"/>
      <c r="F276" s="96"/>
      <c r="G276" s="96"/>
      <c r="H276" s="96"/>
      <c r="I276" s="96"/>
      <c r="J276" s="96"/>
      <c r="K276" s="96"/>
      <c r="L276" s="96"/>
      <c r="M276" s="96"/>
      <c r="N276" s="96"/>
      <c r="O276" s="96"/>
      <c r="P276" s="96"/>
      <c r="Q276" s="96"/>
      <c r="R276" s="96"/>
      <c r="S276" s="96"/>
      <c r="T276" s="96"/>
      <c r="U276" s="96"/>
      <c r="V276" s="96"/>
      <c r="W276" s="96"/>
      <c r="X276" s="96"/>
      <c r="Y276" s="96"/>
      <c r="Z276" s="96"/>
      <c r="AA276" s="96"/>
      <c r="AB276" s="96"/>
      <c r="AC276" s="96"/>
      <c r="AD276" s="96"/>
      <c r="AE276" s="96"/>
      <c r="AF276" s="96"/>
      <c r="AG276" s="96"/>
      <c r="AH276" s="96"/>
      <c r="AI276" s="96"/>
      <c r="AJ276" s="96"/>
      <c r="AK276" s="96"/>
      <c r="AL276" s="96"/>
      <c r="AM276" s="96"/>
      <c r="AN276" s="96"/>
      <c r="AO276" s="96"/>
      <c r="AP276" s="96"/>
      <c r="AQ276" s="96"/>
      <c r="AR276" s="96"/>
      <c r="AS276" s="96"/>
      <c r="AT276" s="96"/>
      <c r="AU276" s="96"/>
      <c r="AV276" s="96"/>
      <c r="AW276" s="96"/>
      <c r="AX276" s="96"/>
      <c r="AY276" s="96"/>
      <c r="AZ276" s="96"/>
      <c r="BA276" s="96"/>
      <c r="BB276" s="96"/>
      <c r="BC276" s="97"/>
      <c r="IA276" s="26">
        <v>3.64000000000001</v>
      </c>
      <c r="IB276" s="58" t="s">
        <v>636</v>
      </c>
      <c r="IE276" s="27"/>
      <c r="IF276" s="27"/>
      <c r="IG276" s="27"/>
      <c r="IH276" s="27"/>
      <c r="II276" s="27"/>
    </row>
    <row r="277" spans="1:243" s="26" customFormat="1" ht="35.25" customHeight="1">
      <c r="A277" s="68">
        <v>3.65000000000001</v>
      </c>
      <c r="B277" s="73" t="s">
        <v>632</v>
      </c>
      <c r="C277" s="59" t="s">
        <v>295</v>
      </c>
      <c r="D277" s="67">
        <v>5</v>
      </c>
      <c r="E277" s="60" t="s">
        <v>758</v>
      </c>
      <c r="F277" s="57"/>
      <c r="G277" s="61"/>
      <c r="H277" s="29"/>
      <c r="I277" s="28" t="s">
        <v>24</v>
      </c>
      <c r="J277" s="30">
        <f t="shared" si="36"/>
        <v>1</v>
      </c>
      <c r="K277" s="31" t="s">
        <v>25</v>
      </c>
      <c r="L277" s="31" t="s">
        <v>4</v>
      </c>
      <c r="M277" s="62"/>
      <c r="N277" s="63">
        <f t="shared" si="37"/>
        <v>0</v>
      </c>
      <c r="O277" s="62"/>
      <c r="P277" s="62"/>
      <c r="Q277" s="56"/>
      <c r="R277" s="55">
        <f t="shared" si="38"/>
        <v>0</v>
      </c>
      <c r="S277" s="64">
        <f t="shared" si="39"/>
        <v>0</v>
      </c>
      <c r="T277" s="56"/>
      <c r="U277" s="55">
        <f t="shared" si="40"/>
        <v>0</v>
      </c>
      <c r="V277" s="65">
        <f t="shared" si="41"/>
        <v>0</v>
      </c>
      <c r="W277" s="55"/>
      <c r="X277" s="65"/>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64">
        <f t="shared" si="42"/>
        <v>0</v>
      </c>
      <c r="BB277" s="66">
        <f t="shared" si="43"/>
        <v>0</v>
      </c>
      <c r="BC277" s="25" t="str">
        <f t="shared" si="44"/>
        <v>INR Zero Only</v>
      </c>
      <c r="IA277" s="26">
        <v>3.65000000000001</v>
      </c>
      <c r="IB277" s="58" t="s">
        <v>632</v>
      </c>
      <c r="IC277" s="26" t="s">
        <v>295</v>
      </c>
      <c r="ID277" s="26">
        <v>5</v>
      </c>
      <c r="IE277" s="27" t="s">
        <v>758</v>
      </c>
      <c r="IF277" s="27"/>
      <c r="IG277" s="27"/>
      <c r="IH277" s="27"/>
      <c r="II277" s="27"/>
    </row>
    <row r="278" spans="1:243" s="26" customFormat="1" ht="35.25" customHeight="1">
      <c r="A278" s="68">
        <v>3.66000000000001</v>
      </c>
      <c r="B278" s="73" t="s">
        <v>637</v>
      </c>
      <c r="C278" s="95"/>
      <c r="D278" s="96"/>
      <c r="E278" s="96"/>
      <c r="F278" s="96"/>
      <c r="G278" s="96"/>
      <c r="H278" s="96"/>
      <c r="I278" s="96"/>
      <c r="J278" s="96"/>
      <c r="K278" s="96"/>
      <c r="L278" s="96"/>
      <c r="M278" s="96"/>
      <c r="N278" s="96"/>
      <c r="O278" s="96"/>
      <c r="P278" s="96"/>
      <c r="Q278" s="96"/>
      <c r="R278" s="96"/>
      <c r="S278" s="96"/>
      <c r="T278" s="96"/>
      <c r="U278" s="96"/>
      <c r="V278" s="96"/>
      <c r="W278" s="96"/>
      <c r="X278" s="96"/>
      <c r="Y278" s="96"/>
      <c r="Z278" s="96"/>
      <c r="AA278" s="96"/>
      <c r="AB278" s="96"/>
      <c r="AC278" s="96"/>
      <c r="AD278" s="96"/>
      <c r="AE278" s="96"/>
      <c r="AF278" s="96"/>
      <c r="AG278" s="96"/>
      <c r="AH278" s="96"/>
      <c r="AI278" s="96"/>
      <c r="AJ278" s="96"/>
      <c r="AK278" s="96"/>
      <c r="AL278" s="96"/>
      <c r="AM278" s="96"/>
      <c r="AN278" s="96"/>
      <c r="AO278" s="96"/>
      <c r="AP278" s="96"/>
      <c r="AQ278" s="96"/>
      <c r="AR278" s="96"/>
      <c r="AS278" s="96"/>
      <c r="AT278" s="96"/>
      <c r="AU278" s="96"/>
      <c r="AV278" s="96"/>
      <c r="AW278" s="96"/>
      <c r="AX278" s="96"/>
      <c r="AY278" s="96"/>
      <c r="AZ278" s="96"/>
      <c r="BA278" s="96"/>
      <c r="BB278" s="96"/>
      <c r="BC278" s="97"/>
      <c r="IA278" s="26">
        <v>3.66000000000001</v>
      </c>
      <c r="IB278" s="58" t="s">
        <v>637</v>
      </c>
      <c r="IE278" s="27"/>
      <c r="IF278" s="27"/>
      <c r="IG278" s="27"/>
      <c r="IH278" s="27"/>
      <c r="II278" s="27"/>
    </row>
    <row r="279" spans="1:243" s="26" customFormat="1" ht="35.25" customHeight="1">
      <c r="A279" s="68">
        <v>3.67000000000001</v>
      </c>
      <c r="B279" s="73" t="s">
        <v>638</v>
      </c>
      <c r="C279" s="59" t="s">
        <v>296</v>
      </c>
      <c r="D279" s="67">
        <v>5</v>
      </c>
      <c r="E279" s="60" t="s">
        <v>758</v>
      </c>
      <c r="F279" s="57"/>
      <c r="G279" s="61"/>
      <c r="H279" s="29"/>
      <c r="I279" s="28" t="s">
        <v>24</v>
      </c>
      <c r="J279" s="30">
        <f t="shared" si="36"/>
        <v>1</v>
      </c>
      <c r="K279" s="31" t="s">
        <v>25</v>
      </c>
      <c r="L279" s="31" t="s">
        <v>4</v>
      </c>
      <c r="M279" s="62"/>
      <c r="N279" s="63">
        <f t="shared" si="37"/>
        <v>0</v>
      </c>
      <c r="O279" s="62"/>
      <c r="P279" s="62"/>
      <c r="Q279" s="56"/>
      <c r="R279" s="55">
        <f t="shared" si="38"/>
        <v>0</v>
      </c>
      <c r="S279" s="64">
        <f t="shared" si="39"/>
        <v>0</v>
      </c>
      <c r="T279" s="56"/>
      <c r="U279" s="55">
        <f t="shared" si="40"/>
        <v>0</v>
      </c>
      <c r="V279" s="65">
        <f t="shared" si="41"/>
        <v>0</v>
      </c>
      <c r="W279" s="55"/>
      <c r="X279" s="65"/>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64">
        <f t="shared" si="42"/>
        <v>0</v>
      </c>
      <c r="BB279" s="66">
        <f t="shared" si="43"/>
        <v>0</v>
      </c>
      <c r="BC279" s="25" t="str">
        <f t="shared" si="44"/>
        <v>INR Zero Only</v>
      </c>
      <c r="IA279" s="26">
        <v>3.67000000000001</v>
      </c>
      <c r="IB279" s="58" t="s">
        <v>638</v>
      </c>
      <c r="IC279" s="26" t="s">
        <v>296</v>
      </c>
      <c r="ID279" s="26">
        <v>5</v>
      </c>
      <c r="IE279" s="27" t="s">
        <v>758</v>
      </c>
      <c r="IF279" s="27"/>
      <c r="IG279" s="27"/>
      <c r="IH279" s="27"/>
      <c r="II279" s="27"/>
    </row>
    <row r="280" spans="1:243" s="26" customFormat="1" ht="35.25" customHeight="1">
      <c r="A280" s="68">
        <v>3.68000000000001</v>
      </c>
      <c r="B280" s="73" t="s">
        <v>639</v>
      </c>
      <c r="C280" s="95"/>
      <c r="D280" s="96"/>
      <c r="E280" s="96"/>
      <c r="F280" s="96"/>
      <c r="G280" s="96"/>
      <c r="H280" s="96"/>
      <c r="I280" s="96"/>
      <c r="J280" s="96"/>
      <c r="K280" s="96"/>
      <c r="L280" s="96"/>
      <c r="M280" s="96"/>
      <c r="N280" s="96"/>
      <c r="O280" s="96"/>
      <c r="P280" s="96"/>
      <c r="Q280" s="96"/>
      <c r="R280" s="96"/>
      <c r="S280" s="96"/>
      <c r="T280" s="96"/>
      <c r="U280" s="96"/>
      <c r="V280" s="96"/>
      <c r="W280" s="96"/>
      <c r="X280" s="96"/>
      <c r="Y280" s="96"/>
      <c r="Z280" s="96"/>
      <c r="AA280" s="96"/>
      <c r="AB280" s="96"/>
      <c r="AC280" s="96"/>
      <c r="AD280" s="96"/>
      <c r="AE280" s="96"/>
      <c r="AF280" s="96"/>
      <c r="AG280" s="96"/>
      <c r="AH280" s="96"/>
      <c r="AI280" s="96"/>
      <c r="AJ280" s="96"/>
      <c r="AK280" s="96"/>
      <c r="AL280" s="96"/>
      <c r="AM280" s="96"/>
      <c r="AN280" s="96"/>
      <c r="AO280" s="96"/>
      <c r="AP280" s="96"/>
      <c r="AQ280" s="96"/>
      <c r="AR280" s="96"/>
      <c r="AS280" s="96"/>
      <c r="AT280" s="96"/>
      <c r="AU280" s="96"/>
      <c r="AV280" s="96"/>
      <c r="AW280" s="96"/>
      <c r="AX280" s="96"/>
      <c r="AY280" s="96"/>
      <c r="AZ280" s="96"/>
      <c r="BA280" s="96"/>
      <c r="BB280" s="96"/>
      <c r="BC280" s="97"/>
      <c r="IA280" s="26">
        <v>3.68000000000001</v>
      </c>
      <c r="IB280" s="58" t="s">
        <v>639</v>
      </c>
      <c r="IE280" s="27"/>
      <c r="IF280" s="27"/>
      <c r="IG280" s="27"/>
      <c r="IH280" s="27"/>
      <c r="II280" s="27"/>
    </row>
    <row r="281" spans="1:243" s="26" customFormat="1" ht="35.25" customHeight="1">
      <c r="A281" s="68">
        <v>3.69000000000001</v>
      </c>
      <c r="B281" s="73" t="s">
        <v>640</v>
      </c>
      <c r="C281" s="59" t="s">
        <v>297</v>
      </c>
      <c r="D281" s="67">
        <v>10</v>
      </c>
      <c r="E281" s="60" t="s">
        <v>758</v>
      </c>
      <c r="F281" s="57"/>
      <c r="G281" s="61"/>
      <c r="H281" s="29"/>
      <c r="I281" s="28" t="s">
        <v>24</v>
      </c>
      <c r="J281" s="30">
        <f t="shared" si="36"/>
        <v>1</v>
      </c>
      <c r="K281" s="31" t="s">
        <v>25</v>
      </c>
      <c r="L281" s="31" t="s">
        <v>4</v>
      </c>
      <c r="M281" s="62"/>
      <c r="N281" s="63">
        <f t="shared" si="37"/>
        <v>0</v>
      </c>
      <c r="O281" s="62"/>
      <c r="P281" s="62"/>
      <c r="Q281" s="56"/>
      <c r="R281" s="55">
        <f t="shared" si="38"/>
        <v>0</v>
      </c>
      <c r="S281" s="64">
        <f t="shared" si="39"/>
        <v>0</v>
      </c>
      <c r="T281" s="56"/>
      <c r="U281" s="55">
        <f t="shared" si="40"/>
        <v>0</v>
      </c>
      <c r="V281" s="65">
        <f t="shared" si="41"/>
        <v>0</v>
      </c>
      <c r="W281" s="55"/>
      <c r="X281" s="65"/>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64">
        <f t="shared" si="42"/>
        <v>0</v>
      </c>
      <c r="BB281" s="66">
        <f t="shared" si="43"/>
        <v>0</v>
      </c>
      <c r="BC281" s="25" t="str">
        <f t="shared" si="44"/>
        <v>INR Zero Only</v>
      </c>
      <c r="IA281" s="26">
        <v>3.69000000000001</v>
      </c>
      <c r="IB281" s="58" t="s">
        <v>640</v>
      </c>
      <c r="IC281" s="26" t="s">
        <v>297</v>
      </c>
      <c r="ID281" s="26">
        <v>10</v>
      </c>
      <c r="IE281" s="27" t="s">
        <v>758</v>
      </c>
      <c r="IF281" s="27"/>
      <c r="IG281" s="27"/>
      <c r="IH281" s="27"/>
      <c r="II281" s="27"/>
    </row>
    <row r="282" spans="1:243" s="26" customFormat="1" ht="35.25" customHeight="1">
      <c r="A282" s="68">
        <v>3.70000000000001</v>
      </c>
      <c r="B282" s="73" t="s">
        <v>641</v>
      </c>
      <c r="C282" s="95"/>
      <c r="D282" s="96"/>
      <c r="E282" s="96"/>
      <c r="F282" s="96"/>
      <c r="G282" s="96"/>
      <c r="H282" s="96"/>
      <c r="I282" s="96"/>
      <c r="J282" s="96"/>
      <c r="K282" s="96"/>
      <c r="L282" s="96"/>
      <c r="M282" s="96"/>
      <c r="N282" s="96"/>
      <c r="O282" s="96"/>
      <c r="P282" s="96"/>
      <c r="Q282" s="96"/>
      <c r="R282" s="96"/>
      <c r="S282" s="96"/>
      <c r="T282" s="96"/>
      <c r="U282" s="96"/>
      <c r="V282" s="96"/>
      <c r="W282" s="96"/>
      <c r="X282" s="96"/>
      <c r="Y282" s="96"/>
      <c r="Z282" s="96"/>
      <c r="AA282" s="96"/>
      <c r="AB282" s="96"/>
      <c r="AC282" s="96"/>
      <c r="AD282" s="96"/>
      <c r="AE282" s="96"/>
      <c r="AF282" s="96"/>
      <c r="AG282" s="96"/>
      <c r="AH282" s="96"/>
      <c r="AI282" s="96"/>
      <c r="AJ282" s="96"/>
      <c r="AK282" s="96"/>
      <c r="AL282" s="96"/>
      <c r="AM282" s="96"/>
      <c r="AN282" s="96"/>
      <c r="AO282" s="96"/>
      <c r="AP282" s="96"/>
      <c r="AQ282" s="96"/>
      <c r="AR282" s="96"/>
      <c r="AS282" s="96"/>
      <c r="AT282" s="96"/>
      <c r="AU282" s="96"/>
      <c r="AV282" s="96"/>
      <c r="AW282" s="96"/>
      <c r="AX282" s="96"/>
      <c r="AY282" s="96"/>
      <c r="AZ282" s="96"/>
      <c r="BA282" s="96"/>
      <c r="BB282" s="96"/>
      <c r="BC282" s="97"/>
      <c r="IA282" s="26">
        <v>3.70000000000001</v>
      </c>
      <c r="IB282" s="58" t="s">
        <v>641</v>
      </c>
      <c r="IE282" s="27"/>
      <c r="IF282" s="27"/>
      <c r="IG282" s="27"/>
      <c r="IH282" s="27"/>
      <c r="II282" s="27"/>
    </row>
    <row r="283" spans="1:243" s="26" customFormat="1" ht="35.25" customHeight="1">
      <c r="A283" s="68">
        <v>3.71000000000001</v>
      </c>
      <c r="B283" s="73" t="s">
        <v>642</v>
      </c>
      <c r="C283" s="59" t="s">
        <v>298</v>
      </c>
      <c r="D283" s="67">
        <v>10</v>
      </c>
      <c r="E283" s="60" t="s">
        <v>758</v>
      </c>
      <c r="F283" s="57"/>
      <c r="G283" s="61"/>
      <c r="H283" s="29"/>
      <c r="I283" s="28" t="s">
        <v>24</v>
      </c>
      <c r="J283" s="30">
        <f t="shared" si="36"/>
        <v>1</v>
      </c>
      <c r="K283" s="31" t="s">
        <v>25</v>
      </c>
      <c r="L283" s="31" t="s">
        <v>4</v>
      </c>
      <c r="M283" s="62"/>
      <c r="N283" s="63">
        <f t="shared" si="37"/>
        <v>0</v>
      </c>
      <c r="O283" s="62"/>
      <c r="P283" s="62"/>
      <c r="Q283" s="56"/>
      <c r="R283" s="55">
        <f t="shared" si="38"/>
        <v>0</v>
      </c>
      <c r="S283" s="64">
        <f t="shared" si="39"/>
        <v>0</v>
      </c>
      <c r="T283" s="56"/>
      <c r="U283" s="55">
        <f t="shared" si="40"/>
        <v>0</v>
      </c>
      <c r="V283" s="65">
        <f t="shared" si="41"/>
        <v>0</v>
      </c>
      <c r="W283" s="55"/>
      <c r="X283" s="65"/>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64">
        <f t="shared" si="42"/>
        <v>0</v>
      </c>
      <c r="BB283" s="66">
        <f t="shared" si="43"/>
        <v>0</v>
      </c>
      <c r="BC283" s="25" t="str">
        <f t="shared" si="44"/>
        <v>INR Zero Only</v>
      </c>
      <c r="IA283" s="26">
        <v>3.71000000000001</v>
      </c>
      <c r="IB283" s="58" t="s">
        <v>642</v>
      </c>
      <c r="IC283" s="26" t="s">
        <v>298</v>
      </c>
      <c r="ID283" s="26">
        <v>10</v>
      </c>
      <c r="IE283" s="27" t="s">
        <v>758</v>
      </c>
      <c r="IF283" s="27"/>
      <c r="IG283" s="27"/>
      <c r="IH283" s="27"/>
      <c r="II283" s="27"/>
    </row>
    <row r="284" spans="1:243" s="26" customFormat="1" ht="35.25" customHeight="1">
      <c r="A284" s="68">
        <v>3.72000000000001</v>
      </c>
      <c r="B284" s="73" t="s">
        <v>643</v>
      </c>
      <c r="C284" s="95"/>
      <c r="D284" s="96"/>
      <c r="E284" s="96"/>
      <c r="F284" s="96"/>
      <c r="G284" s="96"/>
      <c r="H284" s="96"/>
      <c r="I284" s="96"/>
      <c r="J284" s="96"/>
      <c r="K284" s="96"/>
      <c r="L284" s="96"/>
      <c r="M284" s="96"/>
      <c r="N284" s="96"/>
      <c r="O284" s="96"/>
      <c r="P284" s="96"/>
      <c r="Q284" s="96"/>
      <c r="R284" s="96"/>
      <c r="S284" s="96"/>
      <c r="T284" s="96"/>
      <c r="U284" s="96"/>
      <c r="V284" s="96"/>
      <c r="W284" s="96"/>
      <c r="X284" s="96"/>
      <c r="Y284" s="96"/>
      <c r="Z284" s="96"/>
      <c r="AA284" s="96"/>
      <c r="AB284" s="96"/>
      <c r="AC284" s="96"/>
      <c r="AD284" s="96"/>
      <c r="AE284" s="96"/>
      <c r="AF284" s="96"/>
      <c r="AG284" s="96"/>
      <c r="AH284" s="96"/>
      <c r="AI284" s="96"/>
      <c r="AJ284" s="96"/>
      <c r="AK284" s="96"/>
      <c r="AL284" s="96"/>
      <c r="AM284" s="96"/>
      <c r="AN284" s="96"/>
      <c r="AO284" s="96"/>
      <c r="AP284" s="96"/>
      <c r="AQ284" s="96"/>
      <c r="AR284" s="96"/>
      <c r="AS284" s="96"/>
      <c r="AT284" s="96"/>
      <c r="AU284" s="96"/>
      <c r="AV284" s="96"/>
      <c r="AW284" s="96"/>
      <c r="AX284" s="96"/>
      <c r="AY284" s="96"/>
      <c r="AZ284" s="96"/>
      <c r="BA284" s="96"/>
      <c r="BB284" s="96"/>
      <c r="BC284" s="97"/>
      <c r="IA284" s="26">
        <v>3.72000000000001</v>
      </c>
      <c r="IB284" s="58" t="s">
        <v>643</v>
      </c>
      <c r="IE284" s="27"/>
      <c r="IF284" s="27"/>
      <c r="IG284" s="27"/>
      <c r="IH284" s="27"/>
      <c r="II284" s="27"/>
    </row>
    <row r="285" spans="1:243" s="26" customFormat="1" ht="35.25" customHeight="1">
      <c r="A285" s="68">
        <v>3.73000000000001</v>
      </c>
      <c r="B285" s="73" t="s">
        <v>644</v>
      </c>
      <c r="C285" s="95"/>
      <c r="D285" s="96"/>
      <c r="E285" s="96"/>
      <c r="F285" s="96"/>
      <c r="G285" s="96"/>
      <c r="H285" s="96"/>
      <c r="I285" s="96"/>
      <c r="J285" s="96"/>
      <c r="K285" s="96"/>
      <c r="L285" s="96"/>
      <c r="M285" s="96"/>
      <c r="N285" s="96"/>
      <c r="O285" s="96"/>
      <c r="P285" s="96"/>
      <c r="Q285" s="96"/>
      <c r="R285" s="96"/>
      <c r="S285" s="96"/>
      <c r="T285" s="96"/>
      <c r="U285" s="96"/>
      <c r="V285" s="96"/>
      <c r="W285" s="96"/>
      <c r="X285" s="96"/>
      <c r="Y285" s="96"/>
      <c r="Z285" s="96"/>
      <c r="AA285" s="96"/>
      <c r="AB285" s="96"/>
      <c r="AC285" s="96"/>
      <c r="AD285" s="96"/>
      <c r="AE285" s="96"/>
      <c r="AF285" s="96"/>
      <c r="AG285" s="96"/>
      <c r="AH285" s="96"/>
      <c r="AI285" s="96"/>
      <c r="AJ285" s="96"/>
      <c r="AK285" s="96"/>
      <c r="AL285" s="96"/>
      <c r="AM285" s="96"/>
      <c r="AN285" s="96"/>
      <c r="AO285" s="96"/>
      <c r="AP285" s="96"/>
      <c r="AQ285" s="96"/>
      <c r="AR285" s="96"/>
      <c r="AS285" s="96"/>
      <c r="AT285" s="96"/>
      <c r="AU285" s="96"/>
      <c r="AV285" s="96"/>
      <c r="AW285" s="96"/>
      <c r="AX285" s="96"/>
      <c r="AY285" s="96"/>
      <c r="AZ285" s="96"/>
      <c r="BA285" s="96"/>
      <c r="BB285" s="96"/>
      <c r="BC285" s="97"/>
      <c r="IA285" s="26">
        <v>3.73000000000001</v>
      </c>
      <c r="IB285" s="58" t="s">
        <v>644</v>
      </c>
      <c r="IE285" s="27"/>
      <c r="IF285" s="27"/>
      <c r="IG285" s="27"/>
      <c r="IH285" s="27"/>
      <c r="II285" s="27"/>
    </row>
    <row r="286" spans="1:243" s="26" customFormat="1" ht="35.25" customHeight="1">
      <c r="A286" s="68">
        <v>3.74000000000001</v>
      </c>
      <c r="B286" s="73" t="s">
        <v>645</v>
      </c>
      <c r="C286" s="59" t="s">
        <v>299</v>
      </c>
      <c r="D286" s="67">
        <v>10</v>
      </c>
      <c r="E286" s="60" t="s">
        <v>23</v>
      </c>
      <c r="F286" s="57"/>
      <c r="G286" s="61"/>
      <c r="H286" s="29"/>
      <c r="I286" s="28" t="s">
        <v>24</v>
      </c>
      <c r="J286" s="30">
        <f t="shared" si="36"/>
        <v>1</v>
      </c>
      <c r="K286" s="31" t="s">
        <v>25</v>
      </c>
      <c r="L286" s="31" t="s">
        <v>4</v>
      </c>
      <c r="M286" s="62"/>
      <c r="N286" s="63">
        <f t="shared" si="37"/>
        <v>0</v>
      </c>
      <c r="O286" s="62"/>
      <c r="P286" s="62"/>
      <c r="Q286" s="56"/>
      <c r="R286" s="55">
        <f t="shared" si="38"/>
        <v>0</v>
      </c>
      <c r="S286" s="64">
        <f t="shared" si="39"/>
        <v>0</v>
      </c>
      <c r="T286" s="56"/>
      <c r="U286" s="55">
        <f t="shared" si="40"/>
        <v>0</v>
      </c>
      <c r="V286" s="65">
        <f t="shared" si="41"/>
        <v>0</v>
      </c>
      <c r="W286" s="55"/>
      <c r="X286" s="65"/>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64">
        <f t="shared" si="42"/>
        <v>0</v>
      </c>
      <c r="BB286" s="66">
        <f t="shared" si="43"/>
        <v>0</v>
      </c>
      <c r="BC286" s="25" t="str">
        <f t="shared" si="44"/>
        <v>INR Zero Only</v>
      </c>
      <c r="IA286" s="26">
        <v>3.74000000000001</v>
      </c>
      <c r="IB286" s="58" t="s">
        <v>645</v>
      </c>
      <c r="IC286" s="26" t="s">
        <v>299</v>
      </c>
      <c r="ID286" s="26">
        <v>10</v>
      </c>
      <c r="IE286" s="27" t="s">
        <v>23</v>
      </c>
      <c r="IF286" s="27"/>
      <c r="IG286" s="27"/>
      <c r="IH286" s="27"/>
      <c r="II286" s="27"/>
    </row>
    <row r="287" spans="1:243" s="26" customFormat="1" ht="35.25" customHeight="1">
      <c r="A287" s="68">
        <v>3.75000000000001</v>
      </c>
      <c r="B287" s="73" t="s">
        <v>646</v>
      </c>
      <c r="C287" s="95"/>
      <c r="D287" s="96"/>
      <c r="E287" s="96"/>
      <c r="F287" s="96"/>
      <c r="G287" s="96"/>
      <c r="H287" s="96"/>
      <c r="I287" s="96"/>
      <c r="J287" s="96"/>
      <c r="K287" s="96"/>
      <c r="L287" s="96"/>
      <c r="M287" s="96"/>
      <c r="N287" s="96"/>
      <c r="O287" s="96"/>
      <c r="P287" s="96"/>
      <c r="Q287" s="96"/>
      <c r="R287" s="96"/>
      <c r="S287" s="96"/>
      <c r="T287" s="96"/>
      <c r="U287" s="96"/>
      <c r="V287" s="96"/>
      <c r="W287" s="96"/>
      <c r="X287" s="96"/>
      <c r="Y287" s="96"/>
      <c r="Z287" s="96"/>
      <c r="AA287" s="96"/>
      <c r="AB287" s="96"/>
      <c r="AC287" s="96"/>
      <c r="AD287" s="96"/>
      <c r="AE287" s="96"/>
      <c r="AF287" s="96"/>
      <c r="AG287" s="96"/>
      <c r="AH287" s="96"/>
      <c r="AI287" s="96"/>
      <c r="AJ287" s="96"/>
      <c r="AK287" s="96"/>
      <c r="AL287" s="96"/>
      <c r="AM287" s="96"/>
      <c r="AN287" s="96"/>
      <c r="AO287" s="96"/>
      <c r="AP287" s="96"/>
      <c r="AQ287" s="96"/>
      <c r="AR287" s="96"/>
      <c r="AS287" s="96"/>
      <c r="AT287" s="96"/>
      <c r="AU287" s="96"/>
      <c r="AV287" s="96"/>
      <c r="AW287" s="96"/>
      <c r="AX287" s="96"/>
      <c r="AY287" s="96"/>
      <c r="AZ287" s="96"/>
      <c r="BA287" s="96"/>
      <c r="BB287" s="96"/>
      <c r="BC287" s="97"/>
      <c r="IA287" s="26">
        <v>3.75000000000001</v>
      </c>
      <c r="IB287" s="58" t="s">
        <v>646</v>
      </c>
      <c r="IE287" s="27"/>
      <c r="IF287" s="27"/>
      <c r="IG287" s="27"/>
      <c r="IH287" s="27"/>
      <c r="II287" s="27"/>
    </row>
    <row r="288" spans="1:243" s="26" customFormat="1" ht="35.25" customHeight="1">
      <c r="A288" s="68">
        <v>3.76000000000001</v>
      </c>
      <c r="B288" s="73" t="s">
        <v>647</v>
      </c>
      <c r="C288" s="95"/>
      <c r="D288" s="96"/>
      <c r="E288" s="96"/>
      <c r="F288" s="96"/>
      <c r="G288" s="96"/>
      <c r="H288" s="96"/>
      <c r="I288" s="96"/>
      <c r="J288" s="96"/>
      <c r="K288" s="96"/>
      <c r="L288" s="96"/>
      <c r="M288" s="96"/>
      <c r="N288" s="96"/>
      <c r="O288" s="96"/>
      <c r="P288" s="96"/>
      <c r="Q288" s="96"/>
      <c r="R288" s="96"/>
      <c r="S288" s="96"/>
      <c r="T288" s="96"/>
      <c r="U288" s="96"/>
      <c r="V288" s="96"/>
      <c r="W288" s="96"/>
      <c r="X288" s="96"/>
      <c r="Y288" s="96"/>
      <c r="Z288" s="96"/>
      <c r="AA288" s="96"/>
      <c r="AB288" s="96"/>
      <c r="AC288" s="96"/>
      <c r="AD288" s="96"/>
      <c r="AE288" s="96"/>
      <c r="AF288" s="96"/>
      <c r="AG288" s="96"/>
      <c r="AH288" s="96"/>
      <c r="AI288" s="96"/>
      <c r="AJ288" s="96"/>
      <c r="AK288" s="96"/>
      <c r="AL288" s="96"/>
      <c r="AM288" s="96"/>
      <c r="AN288" s="96"/>
      <c r="AO288" s="96"/>
      <c r="AP288" s="96"/>
      <c r="AQ288" s="96"/>
      <c r="AR288" s="96"/>
      <c r="AS288" s="96"/>
      <c r="AT288" s="96"/>
      <c r="AU288" s="96"/>
      <c r="AV288" s="96"/>
      <c r="AW288" s="96"/>
      <c r="AX288" s="96"/>
      <c r="AY288" s="96"/>
      <c r="AZ288" s="96"/>
      <c r="BA288" s="96"/>
      <c r="BB288" s="96"/>
      <c r="BC288" s="97"/>
      <c r="IA288" s="26">
        <v>3.76000000000001</v>
      </c>
      <c r="IB288" s="58" t="s">
        <v>647</v>
      </c>
      <c r="IE288" s="27"/>
      <c r="IF288" s="27"/>
      <c r="IG288" s="27"/>
      <c r="IH288" s="27"/>
      <c r="II288" s="27"/>
    </row>
    <row r="289" spans="1:243" s="26" customFormat="1" ht="35.25" customHeight="1">
      <c r="A289" s="68">
        <v>3.77000000000001</v>
      </c>
      <c r="B289" s="73" t="s">
        <v>648</v>
      </c>
      <c r="C289" s="59" t="s">
        <v>300</v>
      </c>
      <c r="D289" s="67">
        <v>10</v>
      </c>
      <c r="E289" s="60" t="s">
        <v>759</v>
      </c>
      <c r="F289" s="57"/>
      <c r="G289" s="61"/>
      <c r="H289" s="29"/>
      <c r="I289" s="28" t="s">
        <v>24</v>
      </c>
      <c r="J289" s="30">
        <f t="shared" si="36"/>
        <v>1</v>
      </c>
      <c r="K289" s="31" t="s">
        <v>25</v>
      </c>
      <c r="L289" s="31" t="s">
        <v>4</v>
      </c>
      <c r="M289" s="62"/>
      <c r="N289" s="63">
        <f t="shared" si="37"/>
        <v>0</v>
      </c>
      <c r="O289" s="62"/>
      <c r="P289" s="62"/>
      <c r="Q289" s="56"/>
      <c r="R289" s="55">
        <f t="shared" si="38"/>
        <v>0</v>
      </c>
      <c r="S289" s="64">
        <f t="shared" si="39"/>
        <v>0</v>
      </c>
      <c r="T289" s="56"/>
      <c r="U289" s="55">
        <f t="shared" si="40"/>
        <v>0</v>
      </c>
      <c r="V289" s="65">
        <f t="shared" si="41"/>
        <v>0</v>
      </c>
      <c r="W289" s="55"/>
      <c r="X289" s="65"/>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64">
        <f t="shared" si="42"/>
        <v>0</v>
      </c>
      <c r="BB289" s="66">
        <f t="shared" si="43"/>
        <v>0</v>
      </c>
      <c r="BC289" s="25" t="str">
        <f t="shared" si="44"/>
        <v>INR Zero Only</v>
      </c>
      <c r="IA289" s="26">
        <v>3.77000000000001</v>
      </c>
      <c r="IB289" s="58" t="s">
        <v>648</v>
      </c>
      <c r="IC289" s="26" t="s">
        <v>300</v>
      </c>
      <c r="ID289" s="26">
        <v>10</v>
      </c>
      <c r="IE289" s="27" t="s">
        <v>759</v>
      </c>
      <c r="IF289" s="27"/>
      <c r="IG289" s="27"/>
      <c r="IH289" s="27"/>
      <c r="II289" s="27"/>
    </row>
    <row r="290" spans="1:243" s="26" customFormat="1" ht="35.25" customHeight="1">
      <c r="A290" s="68">
        <v>3.78000000000001</v>
      </c>
      <c r="B290" s="73" t="s">
        <v>649</v>
      </c>
      <c r="C290" s="95"/>
      <c r="D290" s="96"/>
      <c r="E290" s="96"/>
      <c r="F290" s="96"/>
      <c r="G290" s="96"/>
      <c r="H290" s="96"/>
      <c r="I290" s="96"/>
      <c r="J290" s="96"/>
      <c r="K290" s="96"/>
      <c r="L290" s="96"/>
      <c r="M290" s="96"/>
      <c r="N290" s="96"/>
      <c r="O290" s="96"/>
      <c r="P290" s="96"/>
      <c r="Q290" s="96"/>
      <c r="R290" s="96"/>
      <c r="S290" s="96"/>
      <c r="T290" s="96"/>
      <c r="U290" s="96"/>
      <c r="V290" s="96"/>
      <c r="W290" s="96"/>
      <c r="X290" s="96"/>
      <c r="Y290" s="96"/>
      <c r="Z290" s="96"/>
      <c r="AA290" s="96"/>
      <c r="AB290" s="96"/>
      <c r="AC290" s="96"/>
      <c r="AD290" s="96"/>
      <c r="AE290" s="96"/>
      <c r="AF290" s="96"/>
      <c r="AG290" s="96"/>
      <c r="AH290" s="96"/>
      <c r="AI290" s="96"/>
      <c r="AJ290" s="96"/>
      <c r="AK290" s="96"/>
      <c r="AL290" s="96"/>
      <c r="AM290" s="96"/>
      <c r="AN290" s="96"/>
      <c r="AO290" s="96"/>
      <c r="AP290" s="96"/>
      <c r="AQ290" s="96"/>
      <c r="AR290" s="96"/>
      <c r="AS290" s="96"/>
      <c r="AT290" s="96"/>
      <c r="AU290" s="96"/>
      <c r="AV290" s="96"/>
      <c r="AW290" s="96"/>
      <c r="AX290" s="96"/>
      <c r="AY290" s="96"/>
      <c r="AZ290" s="96"/>
      <c r="BA290" s="96"/>
      <c r="BB290" s="96"/>
      <c r="BC290" s="97"/>
      <c r="IA290" s="26">
        <v>3.78000000000001</v>
      </c>
      <c r="IB290" s="58" t="s">
        <v>649</v>
      </c>
      <c r="IE290" s="27"/>
      <c r="IF290" s="27"/>
      <c r="IG290" s="27"/>
      <c r="IH290" s="27"/>
      <c r="II290" s="27"/>
    </row>
    <row r="291" spans="1:243" s="26" customFormat="1" ht="35.25" customHeight="1">
      <c r="A291" s="68">
        <v>3.79000000000001</v>
      </c>
      <c r="B291" s="73" t="s">
        <v>650</v>
      </c>
      <c r="C291" s="59" t="s">
        <v>301</v>
      </c>
      <c r="D291" s="67">
        <v>5</v>
      </c>
      <c r="E291" s="60" t="s">
        <v>739</v>
      </c>
      <c r="F291" s="57"/>
      <c r="G291" s="61"/>
      <c r="H291" s="29"/>
      <c r="I291" s="28" t="s">
        <v>24</v>
      </c>
      <c r="J291" s="30">
        <f t="shared" si="36"/>
        <v>1</v>
      </c>
      <c r="K291" s="31" t="s">
        <v>25</v>
      </c>
      <c r="L291" s="31" t="s">
        <v>4</v>
      </c>
      <c r="M291" s="62"/>
      <c r="N291" s="63">
        <f t="shared" si="37"/>
        <v>0</v>
      </c>
      <c r="O291" s="62"/>
      <c r="P291" s="62"/>
      <c r="Q291" s="56"/>
      <c r="R291" s="55">
        <f t="shared" si="38"/>
        <v>0</v>
      </c>
      <c r="S291" s="64">
        <f t="shared" si="39"/>
        <v>0</v>
      </c>
      <c r="T291" s="56"/>
      <c r="U291" s="55">
        <f t="shared" si="40"/>
        <v>0</v>
      </c>
      <c r="V291" s="65">
        <f t="shared" si="41"/>
        <v>0</v>
      </c>
      <c r="W291" s="55"/>
      <c r="X291" s="65"/>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64">
        <f t="shared" si="42"/>
        <v>0</v>
      </c>
      <c r="BB291" s="66">
        <f t="shared" si="43"/>
        <v>0</v>
      </c>
      <c r="BC291" s="25" t="str">
        <f t="shared" si="44"/>
        <v>INR Zero Only</v>
      </c>
      <c r="IA291" s="26">
        <v>3.79000000000001</v>
      </c>
      <c r="IB291" s="58" t="s">
        <v>650</v>
      </c>
      <c r="IC291" s="26" t="s">
        <v>301</v>
      </c>
      <c r="ID291" s="26">
        <v>5</v>
      </c>
      <c r="IE291" s="27" t="s">
        <v>739</v>
      </c>
      <c r="IF291" s="27"/>
      <c r="IG291" s="27"/>
      <c r="IH291" s="27"/>
      <c r="II291" s="27"/>
    </row>
    <row r="292" spans="1:243" s="26" customFormat="1" ht="35.25" customHeight="1">
      <c r="A292" s="68">
        <v>3.80000000000001</v>
      </c>
      <c r="B292" s="73" t="s">
        <v>651</v>
      </c>
      <c r="C292" s="95"/>
      <c r="D292" s="96"/>
      <c r="E292" s="96"/>
      <c r="F292" s="96"/>
      <c r="G292" s="96"/>
      <c r="H292" s="96"/>
      <c r="I292" s="96"/>
      <c r="J292" s="96"/>
      <c r="K292" s="96"/>
      <c r="L292" s="96"/>
      <c r="M292" s="96"/>
      <c r="N292" s="96"/>
      <c r="O292" s="96"/>
      <c r="P292" s="96"/>
      <c r="Q292" s="96"/>
      <c r="R292" s="96"/>
      <c r="S292" s="96"/>
      <c r="T292" s="96"/>
      <c r="U292" s="96"/>
      <c r="V292" s="96"/>
      <c r="W292" s="96"/>
      <c r="X292" s="96"/>
      <c r="Y292" s="96"/>
      <c r="Z292" s="96"/>
      <c r="AA292" s="96"/>
      <c r="AB292" s="96"/>
      <c r="AC292" s="96"/>
      <c r="AD292" s="96"/>
      <c r="AE292" s="96"/>
      <c r="AF292" s="96"/>
      <c r="AG292" s="96"/>
      <c r="AH292" s="96"/>
      <c r="AI292" s="96"/>
      <c r="AJ292" s="96"/>
      <c r="AK292" s="96"/>
      <c r="AL292" s="96"/>
      <c r="AM292" s="96"/>
      <c r="AN292" s="96"/>
      <c r="AO292" s="96"/>
      <c r="AP292" s="96"/>
      <c r="AQ292" s="96"/>
      <c r="AR292" s="96"/>
      <c r="AS292" s="96"/>
      <c r="AT292" s="96"/>
      <c r="AU292" s="96"/>
      <c r="AV292" s="96"/>
      <c r="AW292" s="96"/>
      <c r="AX292" s="96"/>
      <c r="AY292" s="96"/>
      <c r="AZ292" s="96"/>
      <c r="BA292" s="96"/>
      <c r="BB292" s="96"/>
      <c r="BC292" s="97"/>
      <c r="IA292" s="26">
        <v>3.80000000000001</v>
      </c>
      <c r="IB292" s="58" t="s">
        <v>651</v>
      </c>
      <c r="IE292" s="27"/>
      <c r="IF292" s="27"/>
      <c r="IG292" s="27"/>
      <c r="IH292" s="27"/>
      <c r="II292" s="27"/>
    </row>
    <row r="293" spans="1:243" s="26" customFormat="1" ht="35.25" customHeight="1">
      <c r="A293" s="68">
        <v>3.81000000000001</v>
      </c>
      <c r="B293" s="73" t="s">
        <v>652</v>
      </c>
      <c r="C293" s="59" t="s">
        <v>302</v>
      </c>
      <c r="D293" s="67">
        <v>5</v>
      </c>
      <c r="E293" s="60" t="s">
        <v>758</v>
      </c>
      <c r="F293" s="57"/>
      <c r="G293" s="61"/>
      <c r="H293" s="29"/>
      <c r="I293" s="28" t="s">
        <v>24</v>
      </c>
      <c r="J293" s="30">
        <f t="shared" si="36"/>
        <v>1</v>
      </c>
      <c r="K293" s="31" t="s">
        <v>25</v>
      </c>
      <c r="L293" s="31" t="s">
        <v>4</v>
      </c>
      <c r="M293" s="62"/>
      <c r="N293" s="63">
        <f t="shared" si="37"/>
        <v>0</v>
      </c>
      <c r="O293" s="62"/>
      <c r="P293" s="62"/>
      <c r="Q293" s="56"/>
      <c r="R293" s="55">
        <f t="shared" si="38"/>
        <v>0</v>
      </c>
      <c r="S293" s="64">
        <f t="shared" si="39"/>
        <v>0</v>
      </c>
      <c r="T293" s="56"/>
      <c r="U293" s="55">
        <f t="shared" si="40"/>
        <v>0</v>
      </c>
      <c r="V293" s="65">
        <f t="shared" si="41"/>
        <v>0</v>
      </c>
      <c r="W293" s="55"/>
      <c r="X293" s="65"/>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64">
        <f t="shared" si="42"/>
        <v>0</v>
      </c>
      <c r="BB293" s="66">
        <f t="shared" si="43"/>
        <v>0</v>
      </c>
      <c r="BC293" s="25" t="str">
        <f t="shared" si="44"/>
        <v>INR Zero Only</v>
      </c>
      <c r="IA293" s="26">
        <v>3.81000000000001</v>
      </c>
      <c r="IB293" s="58" t="s">
        <v>652</v>
      </c>
      <c r="IC293" s="26" t="s">
        <v>302</v>
      </c>
      <c r="ID293" s="26">
        <v>5</v>
      </c>
      <c r="IE293" s="27" t="s">
        <v>758</v>
      </c>
      <c r="IF293" s="27"/>
      <c r="IG293" s="27"/>
      <c r="IH293" s="27"/>
      <c r="II293" s="27"/>
    </row>
    <row r="294" spans="1:243" s="26" customFormat="1" ht="35.25" customHeight="1">
      <c r="A294" s="68">
        <v>3.82000000000001</v>
      </c>
      <c r="B294" s="73" t="s">
        <v>653</v>
      </c>
      <c r="C294" s="59" t="s">
        <v>303</v>
      </c>
      <c r="D294" s="67">
        <v>5</v>
      </c>
      <c r="E294" s="60" t="s">
        <v>760</v>
      </c>
      <c r="F294" s="57"/>
      <c r="G294" s="61"/>
      <c r="H294" s="29"/>
      <c r="I294" s="28" t="s">
        <v>24</v>
      </c>
      <c r="J294" s="30">
        <f t="shared" si="36"/>
        <v>1</v>
      </c>
      <c r="K294" s="31" t="s">
        <v>25</v>
      </c>
      <c r="L294" s="31" t="s">
        <v>4</v>
      </c>
      <c r="M294" s="62"/>
      <c r="N294" s="63">
        <f t="shared" si="37"/>
        <v>0</v>
      </c>
      <c r="O294" s="62"/>
      <c r="P294" s="62"/>
      <c r="Q294" s="56"/>
      <c r="R294" s="55">
        <f t="shared" si="38"/>
        <v>0</v>
      </c>
      <c r="S294" s="64">
        <f t="shared" si="39"/>
        <v>0</v>
      </c>
      <c r="T294" s="56"/>
      <c r="U294" s="55">
        <f t="shared" si="40"/>
        <v>0</v>
      </c>
      <c r="V294" s="65">
        <f t="shared" si="41"/>
        <v>0</v>
      </c>
      <c r="W294" s="55"/>
      <c r="X294" s="65"/>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64">
        <f t="shared" si="42"/>
        <v>0</v>
      </c>
      <c r="BB294" s="66">
        <f t="shared" si="43"/>
        <v>0</v>
      </c>
      <c r="BC294" s="25" t="str">
        <f t="shared" si="44"/>
        <v>INR Zero Only</v>
      </c>
      <c r="IA294" s="26">
        <v>3.82000000000001</v>
      </c>
      <c r="IB294" s="58" t="s">
        <v>653</v>
      </c>
      <c r="IC294" s="26" t="s">
        <v>303</v>
      </c>
      <c r="ID294" s="26">
        <v>5</v>
      </c>
      <c r="IE294" s="27" t="s">
        <v>760</v>
      </c>
      <c r="IF294" s="27"/>
      <c r="IG294" s="27"/>
      <c r="IH294" s="27"/>
      <c r="II294" s="27"/>
    </row>
    <row r="295" spans="1:243" s="26" customFormat="1" ht="35.25" customHeight="1">
      <c r="A295" s="68">
        <v>3.83000000000001</v>
      </c>
      <c r="B295" s="73" t="s">
        <v>654</v>
      </c>
      <c r="C295" s="95"/>
      <c r="D295" s="96"/>
      <c r="E295" s="96"/>
      <c r="F295" s="96"/>
      <c r="G295" s="96"/>
      <c r="H295" s="96"/>
      <c r="I295" s="96"/>
      <c r="J295" s="96"/>
      <c r="K295" s="96"/>
      <c r="L295" s="96"/>
      <c r="M295" s="96"/>
      <c r="N295" s="96"/>
      <c r="O295" s="96"/>
      <c r="P295" s="96"/>
      <c r="Q295" s="96"/>
      <c r="R295" s="96"/>
      <c r="S295" s="96"/>
      <c r="T295" s="96"/>
      <c r="U295" s="96"/>
      <c r="V295" s="96"/>
      <c r="W295" s="96"/>
      <c r="X295" s="96"/>
      <c r="Y295" s="96"/>
      <c r="Z295" s="96"/>
      <c r="AA295" s="96"/>
      <c r="AB295" s="96"/>
      <c r="AC295" s="96"/>
      <c r="AD295" s="96"/>
      <c r="AE295" s="96"/>
      <c r="AF295" s="96"/>
      <c r="AG295" s="96"/>
      <c r="AH295" s="96"/>
      <c r="AI295" s="96"/>
      <c r="AJ295" s="96"/>
      <c r="AK295" s="96"/>
      <c r="AL295" s="96"/>
      <c r="AM295" s="96"/>
      <c r="AN295" s="96"/>
      <c r="AO295" s="96"/>
      <c r="AP295" s="96"/>
      <c r="AQ295" s="96"/>
      <c r="AR295" s="96"/>
      <c r="AS295" s="96"/>
      <c r="AT295" s="96"/>
      <c r="AU295" s="96"/>
      <c r="AV295" s="96"/>
      <c r="AW295" s="96"/>
      <c r="AX295" s="96"/>
      <c r="AY295" s="96"/>
      <c r="AZ295" s="96"/>
      <c r="BA295" s="96"/>
      <c r="BB295" s="96"/>
      <c r="BC295" s="97"/>
      <c r="IA295" s="26">
        <v>3.83000000000001</v>
      </c>
      <c r="IB295" s="58" t="s">
        <v>654</v>
      </c>
      <c r="IE295" s="27"/>
      <c r="IF295" s="27"/>
      <c r="IG295" s="27"/>
      <c r="IH295" s="27"/>
      <c r="II295" s="27"/>
    </row>
    <row r="296" spans="1:243" s="26" customFormat="1" ht="35.25" customHeight="1">
      <c r="A296" s="68">
        <v>3.84000000000001</v>
      </c>
      <c r="B296" s="73" t="s">
        <v>655</v>
      </c>
      <c r="C296" s="59" t="s">
        <v>304</v>
      </c>
      <c r="D296" s="67">
        <v>500</v>
      </c>
      <c r="E296" s="60" t="s">
        <v>761</v>
      </c>
      <c r="F296" s="57"/>
      <c r="G296" s="61"/>
      <c r="H296" s="29"/>
      <c r="I296" s="28" t="s">
        <v>24</v>
      </c>
      <c r="J296" s="30">
        <f t="shared" si="36"/>
        <v>1</v>
      </c>
      <c r="K296" s="31" t="s">
        <v>25</v>
      </c>
      <c r="L296" s="31" t="s">
        <v>4</v>
      </c>
      <c r="M296" s="62"/>
      <c r="N296" s="63">
        <f t="shared" si="37"/>
        <v>0</v>
      </c>
      <c r="O296" s="62"/>
      <c r="P296" s="62"/>
      <c r="Q296" s="56"/>
      <c r="R296" s="55">
        <f t="shared" si="38"/>
        <v>0</v>
      </c>
      <c r="S296" s="64">
        <f t="shared" si="39"/>
        <v>0</v>
      </c>
      <c r="T296" s="56"/>
      <c r="U296" s="55">
        <f t="shared" si="40"/>
        <v>0</v>
      </c>
      <c r="V296" s="65">
        <f t="shared" si="41"/>
        <v>0</v>
      </c>
      <c r="W296" s="55"/>
      <c r="X296" s="65"/>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64">
        <f t="shared" si="42"/>
        <v>0</v>
      </c>
      <c r="BB296" s="66">
        <f t="shared" si="43"/>
        <v>0</v>
      </c>
      <c r="BC296" s="25" t="str">
        <f t="shared" si="44"/>
        <v>INR Zero Only</v>
      </c>
      <c r="IA296" s="26">
        <v>3.84000000000001</v>
      </c>
      <c r="IB296" s="58" t="s">
        <v>655</v>
      </c>
      <c r="IC296" s="26" t="s">
        <v>304</v>
      </c>
      <c r="ID296" s="26">
        <v>500</v>
      </c>
      <c r="IE296" s="27" t="s">
        <v>761</v>
      </c>
      <c r="IF296" s="27"/>
      <c r="IG296" s="27"/>
      <c r="IH296" s="27"/>
      <c r="II296" s="27"/>
    </row>
    <row r="297" spans="1:243" s="26" customFormat="1" ht="35.25" customHeight="1">
      <c r="A297" s="68">
        <v>3.85000000000001</v>
      </c>
      <c r="B297" s="73" t="s">
        <v>656</v>
      </c>
      <c r="C297" s="59" t="s">
        <v>305</v>
      </c>
      <c r="D297" s="67">
        <v>1000</v>
      </c>
      <c r="E297" s="60" t="s">
        <v>762</v>
      </c>
      <c r="F297" s="57"/>
      <c r="G297" s="61"/>
      <c r="H297" s="29"/>
      <c r="I297" s="28" t="s">
        <v>24</v>
      </c>
      <c r="J297" s="30">
        <f t="shared" si="36"/>
        <v>1</v>
      </c>
      <c r="K297" s="31" t="s">
        <v>25</v>
      </c>
      <c r="L297" s="31" t="s">
        <v>4</v>
      </c>
      <c r="M297" s="62"/>
      <c r="N297" s="63">
        <f t="shared" si="37"/>
        <v>0</v>
      </c>
      <c r="O297" s="62"/>
      <c r="P297" s="62"/>
      <c r="Q297" s="56"/>
      <c r="R297" s="55">
        <f t="shared" si="38"/>
        <v>0</v>
      </c>
      <c r="S297" s="64">
        <f t="shared" si="39"/>
        <v>0</v>
      </c>
      <c r="T297" s="56"/>
      <c r="U297" s="55">
        <f t="shared" si="40"/>
        <v>0</v>
      </c>
      <c r="V297" s="65">
        <f t="shared" si="41"/>
        <v>0</v>
      </c>
      <c r="W297" s="55"/>
      <c r="X297" s="65"/>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c r="BA297" s="64">
        <f t="shared" si="42"/>
        <v>0</v>
      </c>
      <c r="BB297" s="66">
        <f t="shared" si="43"/>
        <v>0</v>
      </c>
      <c r="BC297" s="25" t="str">
        <f t="shared" si="44"/>
        <v>INR Zero Only</v>
      </c>
      <c r="IA297" s="26">
        <v>3.85000000000001</v>
      </c>
      <c r="IB297" s="58" t="s">
        <v>656</v>
      </c>
      <c r="IC297" s="26" t="s">
        <v>305</v>
      </c>
      <c r="ID297" s="26">
        <v>1000</v>
      </c>
      <c r="IE297" s="27" t="s">
        <v>762</v>
      </c>
      <c r="IF297" s="27"/>
      <c r="IG297" s="27"/>
      <c r="IH297" s="27"/>
      <c r="II297" s="27"/>
    </row>
    <row r="298" spans="1:243" s="26" customFormat="1" ht="35.25" customHeight="1">
      <c r="A298" s="68">
        <v>3.86000000000001</v>
      </c>
      <c r="B298" s="72" t="s">
        <v>657</v>
      </c>
      <c r="C298" s="95"/>
      <c r="D298" s="96"/>
      <c r="E298" s="96"/>
      <c r="F298" s="96"/>
      <c r="G298" s="96"/>
      <c r="H298" s="96"/>
      <c r="I298" s="96"/>
      <c r="J298" s="96"/>
      <c r="K298" s="96"/>
      <c r="L298" s="96"/>
      <c r="M298" s="96"/>
      <c r="N298" s="96"/>
      <c r="O298" s="96"/>
      <c r="P298" s="96"/>
      <c r="Q298" s="96"/>
      <c r="R298" s="96"/>
      <c r="S298" s="96"/>
      <c r="T298" s="96"/>
      <c r="U298" s="96"/>
      <c r="V298" s="96"/>
      <c r="W298" s="96"/>
      <c r="X298" s="96"/>
      <c r="Y298" s="96"/>
      <c r="Z298" s="96"/>
      <c r="AA298" s="96"/>
      <c r="AB298" s="96"/>
      <c r="AC298" s="96"/>
      <c r="AD298" s="96"/>
      <c r="AE298" s="96"/>
      <c r="AF298" s="96"/>
      <c r="AG298" s="96"/>
      <c r="AH298" s="96"/>
      <c r="AI298" s="96"/>
      <c r="AJ298" s="96"/>
      <c r="AK298" s="96"/>
      <c r="AL298" s="96"/>
      <c r="AM298" s="96"/>
      <c r="AN298" s="96"/>
      <c r="AO298" s="96"/>
      <c r="AP298" s="96"/>
      <c r="AQ298" s="96"/>
      <c r="AR298" s="96"/>
      <c r="AS298" s="96"/>
      <c r="AT298" s="96"/>
      <c r="AU298" s="96"/>
      <c r="AV298" s="96"/>
      <c r="AW298" s="96"/>
      <c r="AX298" s="96"/>
      <c r="AY298" s="96"/>
      <c r="AZ298" s="96"/>
      <c r="BA298" s="96"/>
      <c r="BB298" s="96"/>
      <c r="BC298" s="97"/>
      <c r="IA298" s="26">
        <v>3.86000000000001</v>
      </c>
      <c r="IB298" s="58" t="s">
        <v>657</v>
      </c>
      <c r="IE298" s="27"/>
      <c r="IF298" s="27"/>
      <c r="IG298" s="27"/>
      <c r="IH298" s="27"/>
      <c r="II298" s="27"/>
    </row>
    <row r="299" spans="1:243" s="26" customFormat="1" ht="35.25" customHeight="1">
      <c r="A299" s="68">
        <v>3.87000000000001</v>
      </c>
      <c r="B299" s="70" t="s">
        <v>658</v>
      </c>
      <c r="C299" s="95"/>
      <c r="D299" s="96"/>
      <c r="E299" s="96"/>
      <c r="F299" s="96"/>
      <c r="G299" s="96"/>
      <c r="H299" s="96"/>
      <c r="I299" s="96"/>
      <c r="J299" s="96"/>
      <c r="K299" s="96"/>
      <c r="L299" s="96"/>
      <c r="M299" s="96"/>
      <c r="N299" s="96"/>
      <c r="O299" s="96"/>
      <c r="P299" s="96"/>
      <c r="Q299" s="96"/>
      <c r="R299" s="96"/>
      <c r="S299" s="96"/>
      <c r="T299" s="96"/>
      <c r="U299" s="96"/>
      <c r="V299" s="96"/>
      <c r="W299" s="96"/>
      <c r="X299" s="96"/>
      <c r="Y299" s="96"/>
      <c r="Z299" s="96"/>
      <c r="AA299" s="96"/>
      <c r="AB299" s="96"/>
      <c r="AC299" s="96"/>
      <c r="AD299" s="96"/>
      <c r="AE299" s="96"/>
      <c r="AF299" s="96"/>
      <c r="AG299" s="96"/>
      <c r="AH299" s="96"/>
      <c r="AI299" s="96"/>
      <c r="AJ299" s="96"/>
      <c r="AK299" s="96"/>
      <c r="AL299" s="96"/>
      <c r="AM299" s="96"/>
      <c r="AN299" s="96"/>
      <c r="AO299" s="96"/>
      <c r="AP299" s="96"/>
      <c r="AQ299" s="96"/>
      <c r="AR299" s="96"/>
      <c r="AS299" s="96"/>
      <c r="AT299" s="96"/>
      <c r="AU299" s="96"/>
      <c r="AV299" s="96"/>
      <c r="AW299" s="96"/>
      <c r="AX299" s="96"/>
      <c r="AY299" s="96"/>
      <c r="AZ299" s="96"/>
      <c r="BA299" s="96"/>
      <c r="BB299" s="96"/>
      <c r="BC299" s="97"/>
      <c r="IA299" s="26">
        <v>3.87000000000001</v>
      </c>
      <c r="IB299" s="58" t="s">
        <v>658</v>
      </c>
      <c r="IE299" s="27"/>
      <c r="IF299" s="27"/>
      <c r="IG299" s="27"/>
      <c r="IH299" s="27"/>
      <c r="II299" s="27"/>
    </row>
    <row r="300" spans="1:243" s="26" customFormat="1" ht="35.25" customHeight="1">
      <c r="A300" s="68">
        <v>3.88000000000001</v>
      </c>
      <c r="B300" s="83" t="s">
        <v>659</v>
      </c>
      <c r="C300" s="59" t="s">
        <v>306</v>
      </c>
      <c r="D300" s="71">
        <v>20</v>
      </c>
      <c r="E300" s="71" t="s">
        <v>738</v>
      </c>
      <c r="F300" s="57"/>
      <c r="G300" s="61"/>
      <c r="H300" s="29"/>
      <c r="I300" s="28" t="s">
        <v>24</v>
      </c>
      <c r="J300" s="30">
        <f t="shared" si="36"/>
        <v>1</v>
      </c>
      <c r="K300" s="31" t="s">
        <v>25</v>
      </c>
      <c r="L300" s="31" t="s">
        <v>4</v>
      </c>
      <c r="M300" s="62"/>
      <c r="N300" s="63">
        <f t="shared" si="37"/>
        <v>0</v>
      </c>
      <c r="O300" s="62"/>
      <c r="P300" s="62"/>
      <c r="Q300" s="56"/>
      <c r="R300" s="55">
        <f t="shared" si="38"/>
        <v>0</v>
      </c>
      <c r="S300" s="64">
        <f t="shared" si="39"/>
        <v>0</v>
      </c>
      <c r="T300" s="56"/>
      <c r="U300" s="55">
        <f t="shared" si="40"/>
        <v>0</v>
      </c>
      <c r="V300" s="65">
        <f t="shared" si="41"/>
        <v>0</v>
      </c>
      <c r="W300" s="55"/>
      <c r="X300" s="65"/>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64">
        <f t="shared" si="42"/>
        <v>0</v>
      </c>
      <c r="BB300" s="66">
        <f t="shared" si="43"/>
        <v>0</v>
      </c>
      <c r="BC300" s="25" t="str">
        <f t="shared" si="44"/>
        <v>INR Zero Only</v>
      </c>
      <c r="IA300" s="26">
        <v>3.88000000000001</v>
      </c>
      <c r="IB300" s="58" t="s">
        <v>659</v>
      </c>
      <c r="IC300" s="26" t="s">
        <v>306</v>
      </c>
      <c r="ID300" s="26">
        <v>20</v>
      </c>
      <c r="IE300" s="27" t="s">
        <v>738</v>
      </c>
      <c r="IF300" s="27"/>
      <c r="IG300" s="27"/>
      <c r="IH300" s="27"/>
      <c r="II300" s="27"/>
    </row>
    <row r="301" spans="1:243" s="26" customFormat="1" ht="35.25" customHeight="1">
      <c r="A301" s="68">
        <v>3.89000000000001</v>
      </c>
      <c r="B301" s="83" t="s">
        <v>660</v>
      </c>
      <c r="C301" s="59" t="s">
        <v>307</v>
      </c>
      <c r="D301" s="71">
        <v>20</v>
      </c>
      <c r="E301" s="71" t="s">
        <v>738</v>
      </c>
      <c r="F301" s="57"/>
      <c r="G301" s="61"/>
      <c r="H301" s="29"/>
      <c r="I301" s="28" t="s">
        <v>24</v>
      </c>
      <c r="J301" s="30">
        <f t="shared" si="36"/>
        <v>1</v>
      </c>
      <c r="K301" s="31" t="s">
        <v>25</v>
      </c>
      <c r="L301" s="31" t="s">
        <v>4</v>
      </c>
      <c r="M301" s="62"/>
      <c r="N301" s="63">
        <f t="shared" si="37"/>
        <v>0</v>
      </c>
      <c r="O301" s="62"/>
      <c r="P301" s="62"/>
      <c r="Q301" s="56"/>
      <c r="R301" s="55">
        <f t="shared" si="38"/>
        <v>0</v>
      </c>
      <c r="S301" s="64">
        <f t="shared" si="39"/>
        <v>0</v>
      </c>
      <c r="T301" s="56"/>
      <c r="U301" s="55">
        <f t="shared" si="40"/>
        <v>0</v>
      </c>
      <c r="V301" s="65">
        <f t="shared" si="41"/>
        <v>0</v>
      </c>
      <c r="W301" s="55"/>
      <c r="X301" s="65"/>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c r="BA301" s="64">
        <f t="shared" si="42"/>
        <v>0</v>
      </c>
      <c r="BB301" s="66">
        <f t="shared" si="43"/>
        <v>0</v>
      </c>
      <c r="BC301" s="25" t="str">
        <f t="shared" si="44"/>
        <v>INR Zero Only</v>
      </c>
      <c r="IA301" s="26">
        <v>3.89000000000001</v>
      </c>
      <c r="IB301" s="58" t="s">
        <v>660</v>
      </c>
      <c r="IC301" s="26" t="s">
        <v>307</v>
      </c>
      <c r="ID301" s="26">
        <v>20</v>
      </c>
      <c r="IE301" s="27" t="s">
        <v>738</v>
      </c>
      <c r="IF301" s="27"/>
      <c r="IG301" s="27"/>
      <c r="IH301" s="27"/>
      <c r="II301" s="27"/>
    </row>
    <row r="302" spans="1:243" s="26" customFormat="1" ht="35.25" customHeight="1">
      <c r="A302" s="68">
        <v>3.90000000000001</v>
      </c>
      <c r="B302" s="69" t="s">
        <v>661</v>
      </c>
      <c r="C302" s="59" t="s">
        <v>308</v>
      </c>
      <c r="D302" s="71">
        <v>20</v>
      </c>
      <c r="E302" s="71" t="s">
        <v>738</v>
      </c>
      <c r="F302" s="57"/>
      <c r="G302" s="61"/>
      <c r="H302" s="29"/>
      <c r="I302" s="28" t="s">
        <v>24</v>
      </c>
      <c r="J302" s="30">
        <f t="shared" si="36"/>
        <v>1</v>
      </c>
      <c r="K302" s="31" t="s">
        <v>25</v>
      </c>
      <c r="L302" s="31" t="s">
        <v>4</v>
      </c>
      <c r="M302" s="62"/>
      <c r="N302" s="63">
        <f t="shared" si="37"/>
        <v>0</v>
      </c>
      <c r="O302" s="62"/>
      <c r="P302" s="62"/>
      <c r="Q302" s="56"/>
      <c r="R302" s="55">
        <f t="shared" si="38"/>
        <v>0</v>
      </c>
      <c r="S302" s="64">
        <f t="shared" si="39"/>
        <v>0</v>
      </c>
      <c r="T302" s="56"/>
      <c r="U302" s="55">
        <f t="shared" si="40"/>
        <v>0</v>
      </c>
      <c r="V302" s="65">
        <f t="shared" si="41"/>
        <v>0</v>
      </c>
      <c r="W302" s="55"/>
      <c r="X302" s="65"/>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c r="BA302" s="64">
        <f t="shared" si="42"/>
        <v>0</v>
      </c>
      <c r="BB302" s="66">
        <f t="shared" si="43"/>
        <v>0</v>
      </c>
      <c r="BC302" s="25" t="str">
        <f t="shared" si="44"/>
        <v>INR Zero Only</v>
      </c>
      <c r="IA302" s="26">
        <v>3.90000000000001</v>
      </c>
      <c r="IB302" s="58" t="s">
        <v>661</v>
      </c>
      <c r="IC302" s="26" t="s">
        <v>308</v>
      </c>
      <c r="ID302" s="26">
        <v>20</v>
      </c>
      <c r="IE302" s="27" t="s">
        <v>738</v>
      </c>
      <c r="IF302" s="27"/>
      <c r="IG302" s="27"/>
      <c r="IH302" s="27"/>
      <c r="II302" s="27"/>
    </row>
    <row r="303" spans="1:243" s="26" customFormat="1" ht="35.25" customHeight="1">
      <c r="A303" s="68">
        <v>3.91000000000001</v>
      </c>
      <c r="B303" s="69" t="s">
        <v>662</v>
      </c>
      <c r="C303" s="59" t="s">
        <v>309</v>
      </c>
      <c r="D303" s="71">
        <v>20</v>
      </c>
      <c r="E303" s="71" t="s">
        <v>738</v>
      </c>
      <c r="F303" s="57"/>
      <c r="G303" s="61"/>
      <c r="H303" s="29"/>
      <c r="I303" s="28" t="s">
        <v>24</v>
      </c>
      <c r="J303" s="30">
        <f t="shared" si="36"/>
        <v>1</v>
      </c>
      <c r="K303" s="31" t="s">
        <v>25</v>
      </c>
      <c r="L303" s="31" t="s">
        <v>4</v>
      </c>
      <c r="M303" s="62"/>
      <c r="N303" s="63">
        <f t="shared" si="37"/>
        <v>0</v>
      </c>
      <c r="O303" s="62"/>
      <c r="P303" s="62"/>
      <c r="Q303" s="56"/>
      <c r="R303" s="55">
        <f t="shared" si="38"/>
        <v>0</v>
      </c>
      <c r="S303" s="64">
        <f t="shared" si="39"/>
        <v>0</v>
      </c>
      <c r="T303" s="56"/>
      <c r="U303" s="55">
        <f t="shared" si="40"/>
        <v>0</v>
      </c>
      <c r="V303" s="65">
        <f t="shared" si="41"/>
        <v>0</v>
      </c>
      <c r="W303" s="55"/>
      <c r="X303" s="65"/>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c r="BA303" s="64">
        <f t="shared" si="42"/>
        <v>0</v>
      </c>
      <c r="BB303" s="66">
        <f t="shared" si="43"/>
        <v>0</v>
      </c>
      <c r="BC303" s="25" t="str">
        <f t="shared" si="44"/>
        <v>INR Zero Only</v>
      </c>
      <c r="IA303" s="26">
        <v>3.91000000000001</v>
      </c>
      <c r="IB303" s="58" t="s">
        <v>662</v>
      </c>
      <c r="IC303" s="26" t="s">
        <v>309</v>
      </c>
      <c r="ID303" s="26">
        <v>20</v>
      </c>
      <c r="IE303" s="27" t="s">
        <v>738</v>
      </c>
      <c r="IF303" s="27"/>
      <c r="IG303" s="27"/>
      <c r="IH303" s="27"/>
      <c r="II303" s="27"/>
    </row>
    <row r="304" spans="1:243" s="26" customFormat="1" ht="35.25" customHeight="1">
      <c r="A304" s="68">
        <v>3.92000000000001</v>
      </c>
      <c r="B304" s="69" t="s">
        <v>663</v>
      </c>
      <c r="C304" s="59" t="s">
        <v>310</v>
      </c>
      <c r="D304" s="71">
        <v>20</v>
      </c>
      <c r="E304" s="71" t="s">
        <v>738</v>
      </c>
      <c r="F304" s="57"/>
      <c r="G304" s="61"/>
      <c r="H304" s="29"/>
      <c r="I304" s="28" t="s">
        <v>24</v>
      </c>
      <c r="J304" s="30">
        <f t="shared" si="36"/>
        <v>1</v>
      </c>
      <c r="K304" s="31" t="s">
        <v>25</v>
      </c>
      <c r="L304" s="31" t="s">
        <v>4</v>
      </c>
      <c r="M304" s="62"/>
      <c r="N304" s="63">
        <f t="shared" si="37"/>
        <v>0</v>
      </c>
      <c r="O304" s="62"/>
      <c r="P304" s="62"/>
      <c r="Q304" s="56"/>
      <c r="R304" s="55">
        <f t="shared" si="38"/>
        <v>0</v>
      </c>
      <c r="S304" s="64">
        <f t="shared" si="39"/>
        <v>0</v>
      </c>
      <c r="T304" s="56"/>
      <c r="U304" s="55">
        <f t="shared" si="40"/>
        <v>0</v>
      </c>
      <c r="V304" s="65">
        <f t="shared" si="41"/>
        <v>0</v>
      </c>
      <c r="W304" s="55"/>
      <c r="X304" s="65"/>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c r="BA304" s="64">
        <f t="shared" si="42"/>
        <v>0</v>
      </c>
      <c r="BB304" s="66">
        <f t="shared" si="43"/>
        <v>0</v>
      </c>
      <c r="BC304" s="25" t="str">
        <f t="shared" si="44"/>
        <v>INR Zero Only</v>
      </c>
      <c r="IA304" s="26">
        <v>3.92000000000001</v>
      </c>
      <c r="IB304" s="58" t="s">
        <v>663</v>
      </c>
      <c r="IC304" s="26" t="s">
        <v>310</v>
      </c>
      <c r="ID304" s="26">
        <v>20</v>
      </c>
      <c r="IE304" s="27" t="s">
        <v>738</v>
      </c>
      <c r="IF304" s="27"/>
      <c r="IG304" s="27"/>
      <c r="IH304" s="27"/>
      <c r="II304" s="27"/>
    </row>
    <row r="305" spans="1:243" s="26" customFormat="1" ht="35.25" customHeight="1">
      <c r="A305" s="68">
        <v>3.93000000000001</v>
      </c>
      <c r="B305" s="69" t="s">
        <v>664</v>
      </c>
      <c r="C305" s="59" t="s">
        <v>311</v>
      </c>
      <c r="D305" s="71">
        <v>20</v>
      </c>
      <c r="E305" s="71" t="s">
        <v>738</v>
      </c>
      <c r="F305" s="57"/>
      <c r="G305" s="61"/>
      <c r="H305" s="29"/>
      <c r="I305" s="28" t="s">
        <v>24</v>
      </c>
      <c r="J305" s="30">
        <f t="shared" si="36"/>
        <v>1</v>
      </c>
      <c r="K305" s="31" t="s">
        <v>25</v>
      </c>
      <c r="L305" s="31" t="s">
        <v>4</v>
      </c>
      <c r="M305" s="62"/>
      <c r="N305" s="63">
        <f t="shared" si="37"/>
        <v>0</v>
      </c>
      <c r="O305" s="62"/>
      <c r="P305" s="62"/>
      <c r="Q305" s="56"/>
      <c r="R305" s="55">
        <f t="shared" si="38"/>
        <v>0</v>
      </c>
      <c r="S305" s="64">
        <f t="shared" si="39"/>
        <v>0</v>
      </c>
      <c r="T305" s="56"/>
      <c r="U305" s="55">
        <f t="shared" si="40"/>
        <v>0</v>
      </c>
      <c r="V305" s="65">
        <f t="shared" si="41"/>
        <v>0</v>
      </c>
      <c r="W305" s="55"/>
      <c r="X305" s="65"/>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64">
        <f t="shared" si="42"/>
        <v>0</v>
      </c>
      <c r="BB305" s="66">
        <f t="shared" si="43"/>
        <v>0</v>
      </c>
      <c r="BC305" s="25" t="str">
        <f t="shared" si="44"/>
        <v>INR Zero Only</v>
      </c>
      <c r="IA305" s="26">
        <v>3.93000000000001</v>
      </c>
      <c r="IB305" s="58" t="s">
        <v>664</v>
      </c>
      <c r="IC305" s="26" t="s">
        <v>311</v>
      </c>
      <c r="ID305" s="26">
        <v>20</v>
      </c>
      <c r="IE305" s="27" t="s">
        <v>738</v>
      </c>
      <c r="IF305" s="27"/>
      <c r="IG305" s="27"/>
      <c r="IH305" s="27"/>
      <c r="II305" s="27"/>
    </row>
    <row r="306" spans="1:243" s="26" customFormat="1" ht="35.25" customHeight="1">
      <c r="A306" s="68">
        <v>3.94000000000001</v>
      </c>
      <c r="B306" s="69" t="s">
        <v>665</v>
      </c>
      <c r="C306" s="59" t="s">
        <v>312</v>
      </c>
      <c r="D306" s="71">
        <v>5</v>
      </c>
      <c r="E306" s="71" t="s">
        <v>738</v>
      </c>
      <c r="F306" s="57"/>
      <c r="G306" s="61"/>
      <c r="H306" s="29"/>
      <c r="I306" s="28" t="s">
        <v>24</v>
      </c>
      <c r="J306" s="30">
        <f t="shared" si="36"/>
        <v>1</v>
      </c>
      <c r="K306" s="31" t="s">
        <v>25</v>
      </c>
      <c r="L306" s="31" t="s">
        <v>4</v>
      </c>
      <c r="M306" s="62"/>
      <c r="N306" s="63">
        <f t="shared" si="37"/>
        <v>0</v>
      </c>
      <c r="O306" s="62"/>
      <c r="P306" s="62"/>
      <c r="Q306" s="56"/>
      <c r="R306" s="55">
        <f t="shared" si="38"/>
        <v>0</v>
      </c>
      <c r="S306" s="64">
        <f t="shared" si="39"/>
        <v>0</v>
      </c>
      <c r="T306" s="56"/>
      <c r="U306" s="55">
        <f t="shared" si="40"/>
        <v>0</v>
      </c>
      <c r="V306" s="65">
        <f t="shared" si="41"/>
        <v>0</v>
      </c>
      <c r="W306" s="55"/>
      <c r="X306" s="65"/>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64">
        <f t="shared" si="42"/>
        <v>0</v>
      </c>
      <c r="BB306" s="66">
        <f t="shared" si="43"/>
        <v>0</v>
      </c>
      <c r="BC306" s="25" t="str">
        <f t="shared" si="44"/>
        <v>INR Zero Only</v>
      </c>
      <c r="IA306" s="26">
        <v>3.94000000000001</v>
      </c>
      <c r="IB306" s="58" t="s">
        <v>665</v>
      </c>
      <c r="IC306" s="26" t="s">
        <v>312</v>
      </c>
      <c r="ID306" s="26">
        <v>5</v>
      </c>
      <c r="IE306" s="27" t="s">
        <v>738</v>
      </c>
      <c r="IF306" s="27"/>
      <c r="IG306" s="27"/>
      <c r="IH306" s="27"/>
      <c r="II306" s="27"/>
    </row>
    <row r="307" spans="1:243" s="26" customFormat="1" ht="35.25" customHeight="1">
      <c r="A307" s="68">
        <v>3.95000000000001</v>
      </c>
      <c r="B307" s="69" t="s">
        <v>666</v>
      </c>
      <c r="C307" s="59" t="s">
        <v>313</v>
      </c>
      <c r="D307" s="71">
        <v>5</v>
      </c>
      <c r="E307" s="71" t="s">
        <v>738</v>
      </c>
      <c r="F307" s="57"/>
      <c r="G307" s="61"/>
      <c r="H307" s="29"/>
      <c r="I307" s="28" t="s">
        <v>24</v>
      </c>
      <c r="J307" s="30">
        <f t="shared" si="36"/>
        <v>1</v>
      </c>
      <c r="K307" s="31" t="s">
        <v>25</v>
      </c>
      <c r="L307" s="31" t="s">
        <v>4</v>
      </c>
      <c r="M307" s="62"/>
      <c r="N307" s="63">
        <f t="shared" si="37"/>
        <v>0</v>
      </c>
      <c r="O307" s="62"/>
      <c r="P307" s="62"/>
      <c r="Q307" s="56"/>
      <c r="R307" s="55">
        <f t="shared" si="38"/>
        <v>0</v>
      </c>
      <c r="S307" s="64">
        <f t="shared" si="39"/>
        <v>0</v>
      </c>
      <c r="T307" s="56"/>
      <c r="U307" s="55">
        <f t="shared" si="40"/>
        <v>0</v>
      </c>
      <c r="V307" s="65">
        <f t="shared" si="41"/>
        <v>0</v>
      </c>
      <c r="W307" s="55"/>
      <c r="X307" s="65"/>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c r="BA307" s="64">
        <f t="shared" si="42"/>
        <v>0</v>
      </c>
      <c r="BB307" s="66">
        <f t="shared" si="43"/>
        <v>0</v>
      </c>
      <c r="BC307" s="25" t="str">
        <f t="shared" si="44"/>
        <v>INR Zero Only</v>
      </c>
      <c r="IA307" s="26">
        <v>3.95000000000001</v>
      </c>
      <c r="IB307" s="58" t="s">
        <v>666</v>
      </c>
      <c r="IC307" s="26" t="s">
        <v>313</v>
      </c>
      <c r="ID307" s="26">
        <v>5</v>
      </c>
      <c r="IE307" s="27" t="s">
        <v>738</v>
      </c>
      <c r="IF307" s="27"/>
      <c r="IG307" s="27"/>
      <c r="IH307" s="27"/>
      <c r="II307" s="27"/>
    </row>
    <row r="308" spans="1:243" s="26" customFormat="1" ht="35.25" customHeight="1">
      <c r="A308" s="68">
        <v>3.96000000000001</v>
      </c>
      <c r="B308" s="70" t="s">
        <v>667</v>
      </c>
      <c r="C308" s="95"/>
      <c r="D308" s="96"/>
      <c r="E308" s="96"/>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96"/>
      <c r="AY308" s="96"/>
      <c r="AZ308" s="96"/>
      <c r="BA308" s="96"/>
      <c r="BB308" s="96"/>
      <c r="BC308" s="97"/>
      <c r="IA308" s="26">
        <v>3.96000000000001</v>
      </c>
      <c r="IB308" s="58" t="s">
        <v>667</v>
      </c>
      <c r="IE308" s="27"/>
      <c r="IF308" s="27"/>
      <c r="IG308" s="27"/>
      <c r="IH308" s="27"/>
      <c r="II308" s="27"/>
    </row>
    <row r="309" spans="1:243" s="26" customFormat="1" ht="35.25" customHeight="1">
      <c r="A309" s="68">
        <v>3.97000000000001</v>
      </c>
      <c r="B309" s="69" t="s">
        <v>668</v>
      </c>
      <c r="C309" s="59" t="s">
        <v>314</v>
      </c>
      <c r="D309" s="71">
        <v>20</v>
      </c>
      <c r="E309" s="71" t="s">
        <v>738</v>
      </c>
      <c r="F309" s="57"/>
      <c r="G309" s="61"/>
      <c r="H309" s="29"/>
      <c r="I309" s="28" t="s">
        <v>24</v>
      </c>
      <c r="J309" s="30">
        <f t="shared" si="36"/>
        <v>1</v>
      </c>
      <c r="K309" s="31" t="s">
        <v>25</v>
      </c>
      <c r="L309" s="31" t="s">
        <v>4</v>
      </c>
      <c r="M309" s="62"/>
      <c r="N309" s="63">
        <f t="shared" si="37"/>
        <v>0</v>
      </c>
      <c r="O309" s="62"/>
      <c r="P309" s="62"/>
      <c r="Q309" s="56"/>
      <c r="R309" s="55">
        <f t="shared" si="38"/>
        <v>0</v>
      </c>
      <c r="S309" s="64">
        <f t="shared" si="39"/>
        <v>0</v>
      </c>
      <c r="T309" s="56"/>
      <c r="U309" s="55">
        <f t="shared" si="40"/>
        <v>0</v>
      </c>
      <c r="V309" s="65">
        <f t="shared" si="41"/>
        <v>0</v>
      </c>
      <c r="W309" s="55"/>
      <c r="X309" s="65"/>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c r="BA309" s="64">
        <f t="shared" si="42"/>
        <v>0</v>
      </c>
      <c r="BB309" s="66">
        <f t="shared" si="43"/>
        <v>0</v>
      </c>
      <c r="BC309" s="25" t="str">
        <f t="shared" si="44"/>
        <v>INR Zero Only</v>
      </c>
      <c r="IA309" s="26">
        <v>3.97000000000001</v>
      </c>
      <c r="IB309" s="58" t="s">
        <v>668</v>
      </c>
      <c r="IC309" s="26" t="s">
        <v>314</v>
      </c>
      <c r="ID309" s="26">
        <v>20</v>
      </c>
      <c r="IE309" s="27" t="s">
        <v>738</v>
      </c>
      <c r="IF309" s="27"/>
      <c r="IG309" s="27"/>
      <c r="IH309" s="27"/>
      <c r="II309" s="27"/>
    </row>
    <row r="310" spans="1:243" s="26" customFormat="1" ht="35.25" customHeight="1">
      <c r="A310" s="68">
        <v>3.98000000000001</v>
      </c>
      <c r="B310" s="69" t="s">
        <v>669</v>
      </c>
      <c r="C310" s="59" t="s">
        <v>315</v>
      </c>
      <c r="D310" s="71">
        <v>5</v>
      </c>
      <c r="E310" s="71" t="s">
        <v>738</v>
      </c>
      <c r="F310" s="57"/>
      <c r="G310" s="61"/>
      <c r="H310" s="29"/>
      <c r="I310" s="28" t="s">
        <v>24</v>
      </c>
      <c r="J310" s="30">
        <f t="shared" si="36"/>
        <v>1</v>
      </c>
      <c r="K310" s="31" t="s">
        <v>25</v>
      </c>
      <c r="L310" s="31" t="s">
        <v>4</v>
      </c>
      <c r="M310" s="62"/>
      <c r="N310" s="63">
        <f t="shared" si="37"/>
        <v>0</v>
      </c>
      <c r="O310" s="62"/>
      <c r="P310" s="62"/>
      <c r="Q310" s="56"/>
      <c r="R310" s="55">
        <f t="shared" si="38"/>
        <v>0</v>
      </c>
      <c r="S310" s="64">
        <f t="shared" si="39"/>
        <v>0</v>
      </c>
      <c r="T310" s="56"/>
      <c r="U310" s="55">
        <f t="shared" si="40"/>
        <v>0</v>
      </c>
      <c r="V310" s="65">
        <f t="shared" si="41"/>
        <v>0</v>
      </c>
      <c r="W310" s="55"/>
      <c r="X310" s="65"/>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64">
        <f t="shared" si="42"/>
        <v>0</v>
      </c>
      <c r="BB310" s="66">
        <f t="shared" si="43"/>
        <v>0</v>
      </c>
      <c r="BC310" s="25" t="str">
        <f t="shared" si="44"/>
        <v>INR Zero Only</v>
      </c>
      <c r="IA310" s="26">
        <v>3.98000000000001</v>
      </c>
      <c r="IB310" s="58" t="s">
        <v>669</v>
      </c>
      <c r="IC310" s="26" t="s">
        <v>315</v>
      </c>
      <c r="ID310" s="26">
        <v>5</v>
      </c>
      <c r="IE310" s="27" t="s">
        <v>738</v>
      </c>
      <c r="IF310" s="27"/>
      <c r="IG310" s="27"/>
      <c r="IH310" s="27"/>
      <c r="II310" s="27"/>
    </row>
    <row r="311" spans="1:243" s="26" customFormat="1" ht="35.25" customHeight="1">
      <c r="A311" s="68">
        <v>3.99000000000001</v>
      </c>
      <c r="B311" s="69" t="s">
        <v>670</v>
      </c>
      <c r="C311" s="59" t="s">
        <v>316</v>
      </c>
      <c r="D311" s="71">
        <v>20</v>
      </c>
      <c r="E311" s="71" t="s">
        <v>738</v>
      </c>
      <c r="F311" s="57"/>
      <c r="G311" s="61"/>
      <c r="H311" s="29"/>
      <c r="I311" s="28" t="s">
        <v>24</v>
      </c>
      <c r="J311" s="30">
        <f t="shared" si="36"/>
        <v>1</v>
      </c>
      <c r="K311" s="31" t="s">
        <v>25</v>
      </c>
      <c r="L311" s="31" t="s">
        <v>4</v>
      </c>
      <c r="M311" s="62"/>
      <c r="N311" s="63">
        <f t="shared" si="37"/>
        <v>0</v>
      </c>
      <c r="O311" s="62"/>
      <c r="P311" s="62"/>
      <c r="Q311" s="56"/>
      <c r="R311" s="55">
        <f t="shared" si="38"/>
        <v>0</v>
      </c>
      <c r="S311" s="64">
        <f t="shared" si="39"/>
        <v>0</v>
      </c>
      <c r="T311" s="56"/>
      <c r="U311" s="55">
        <f t="shared" si="40"/>
        <v>0</v>
      </c>
      <c r="V311" s="65">
        <f t="shared" si="41"/>
        <v>0</v>
      </c>
      <c r="W311" s="55"/>
      <c r="X311" s="65"/>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64">
        <f t="shared" si="42"/>
        <v>0</v>
      </c>
      <c r="BB311" s="66">
        <f t="shared" si="43"/>
        <v>0</v>
      </c>
      <c r="BC311" s="25" t="str">
        <f t="shared" si="44"/>
        <v>INR Zero Only</v>
      </c>
      <c r="IA311" s="26">
        <v>3.99000000000001</v>
      </c>
      <c r="IB311" s="58" t="s">
        <v>670</v>
      </c>
      <c r="IC311" s="26" t="s">
        <v>316</v>
      </c>
      <c r="ID311" s="26">
        <v>20</v>
      </c>
      <c r="IE311" s="27" t="s">
        <v>738</v>
      </c>
      <c r="IF311" s="27"/>
      <c r="IG311" s="27"/>
      <c r="IH311" s="27"/>
      <c r="II311" s="27"/>
    </row>
    <row r="312" spans="1:243" s="26" customFormat="1" ht="35.25" customHeight="1">
      <c r="A312" s="68">
        <v>4.00000000000002</v>
      </c>
      <c r="B312" s="69" t="s">
        <v>671</v>
      </c>
      <c r="C312" s="59" t="s">
        <v>317</v>
      </c>
      <c r="D312" s="71">
        <v>20</v>
      </c>
      <c r="E312" s="71" t="s">
        <v>738</v>
      </c>
      <c r="F312" s="57"/>
      <c r="G312" s="61"/>
      <c r="H312" s="29"/>
      <c r="I312" s="28" t="s">
        <v>24</v>
      </c>
      <c r="J312" s="30">
        <f t="shared" si="36"/>
        <v>1</v>
      </c>
      <c r="K312" s="31" t="s">
        <v>25</v>
      </c>
      <c r="L312" s="31" t="s">
        <v>4</v>
      </c>
      <c r="M312" s="62"/>
      <c r="N312" s="63">
        <f t="shared" si="37"/>
        <v>0</v>
      </c>
      <c r="O312" s="62"/>
      <c r="P312" s="62"/>
      <c r="Q312" s="56"/>
      <c r="R312" s="55">
        <f t="shared" si="38"/>
        <v>0</v>
      </c>
      <c r="S312" s="64">
        <f t="shared" si="39"/>
        <v>0</v>
      </c>
      <c r="T312" s="56"/>
      <c r="U312" s="55">
        <f t="shared" si="40"/>
        <v>0</v>
      </c>
      <c r="V312" s="65">
        <f t="shared" si="41"/>
        <v>0</v>
      </c>
      <c r="W312" s="55"/>
      <c r="X312" s="65"/>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c r="BA312" s="64">
        <f t="shared" si="42"/>
        <v>0</v>
      </c>
      <c r="BB312" s="66">
        <f t="shared" si="43"/>
        <v>0</v>
      </c>
      <c r="BC312" s="25" t="str">
        <f t="shared" si="44"/>
        <v>INR Zero Only</v>
      </c>
      <c r="IA312" s="26">
        <v>4.00000000000002</v>
      </c>
      <c r="IB312" s="58" t="s">
        <v>671</v>
      </c>
      <c r="IC312" s="26" t="s">
        <v>317</v>
      </c>
      <c r="ID312" s="26">
        <v>20</v>
      </c>
      <c r="IE312" s="27" t="s">
        <v>738</v>
      </c>
      <c r="IF312" s="27"/>
      <c r="IG312" s="27"/>
      <c r="IH312" s="27"/>
      <c r="II312" s="27"/>
    </row>
    <row r="313" spans="1:243" s="26" customFormat="1" ht="35.25" customHeight="1">
      <c r="A313" s="68">
        <v>4.01000000000001</v>
      </c>
      <c r="B313" s="69" t="s">
        <v>672</v>
      </c>
      <c r="C313" s="59" t="s">
        <v>318</v>
      </c>
      <c r="D313" s="71">
        <v>15</v>
      </c>
      <c r="E313" s="71" t="s">
        <v>738</v>
      </c>
      <c r="F313" s="57"/>
      <c r="G313" s="61"/>
      <c r="H313" s="29"/>
      <c r="I313" s="28" t="s">
        <v>24</v>
      </c>
      <c r="J313" s="30">
        <f t="shared" si="36"/>
        <v>1</v>
      </c>
      <c r="K313" s="31" t="s">
        <v>25</v>
      </c>
      <c r="L313" s="31" t="s">
        <v>4</v>
      </c>
      <c r="M313" s="62"/>
      <c r="N313" s="63">
        <f t="shared" si="37"/>
        <v>0</v>
      </c>
      <c r="O313" s="62"/>
      <c r="P313" s="62"/>
      <c r="Q313" s="56"/>
      <c r="R313" s="55">
        <f t="shared" si="38"/>
        <v>0</v>
      </c>
      <c r="S313" s="64">
        <f t="shared" si="39"/>
        <v>0</v>
      </c>
      <c r="T313" s="56"/>
      <c r="U313" s="55">
        <f t="shared" si="40"/>
        <v>0</v>
      </c>
      <c r="V313" s="65">
        <f t="shared" si="41"/>
        <v>0</v>
      </c>
      <c r="W313" s="55"/>
      <c r="X313" s="65"/>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64">
        <f t="shared" si="42"/>
        <v>0</v>
      </c>
      <c r="BB313" s="66">
        <f t="shared" si="43"/>
        <v>0</v>
      </c>
      <c r="BC313" s="25" t="str">
        <f t="shared" si="44"/>
        <v>INR Zero Only</v>
      </c>
      <c r="IA313" s="26">
        <v>4.01000000000001</v>
      </c>
      <c r="IB313" s="58" t="s">
        <v>672</v>
      </c>
      <c r="IC313" s="26" t="s">
        <v>318</v>
      </c>
      <c r="ID313" s="26">
        <v>15</v>
      </c>
      <c r="IE313" s="27" t="s">
        <v>738</v>
      </c>
      <c r="IF313" s="27"/>
      <c r="IG313" s="27"/>
      <c r="IH313" s="27"/>
      <c r="II313" s="27"/>
    </row>
    <row r="314" spans="1:243" s="26" customFormat="1" ht="35.25" customHeight="1">
      <c r="A314" s="68">
        <v>4.02000000000001</v>
      </c>
      <c r="B314" s="69" t="s">
        <v>673</v>
      </c>
      <c r="C314" s="59" t="s">
        <v>319</v>
      </c>
      <c r="D314" s="71">
        <v>15</v>
      </c>
      <c r="E314" s="71" t="s">
        <v>738</v>
      </c>
      <c r="F314" s="57"/>
      <c r="G314" s="61"/>
      <c r="H314" s="29"/>
      <c r="I314" s="28" t="s">
        <v>24</v>
      </c>
      <c r="J314" s="30">
        <f t="shared" si="36"/>
        <v>1</v>
      </c>
      <c r="K314" s="31" t="s">
        <v>25</v>
      </c>
      <c r="L314" s="31" t="s">
        <v>4</v>
      </c>
      <c r="M314" s="62"/>
      <c r="N314" s="63">
        <f t="shared" si="37"/>
        <v>0</v>
      </c>
      <c r="O314" s="62"/>
      <c r="P314" s="62"/>
      <c r="Q314" s="56"/>
      <c r="R314" s="55">
        <f t="shared" si="38"/>
        <v>0</v>
      </c>
      <c r="S314" s="64">
        <f t="shared" si="39"/>
        <v>0</v>
      </c>
      <c r="T314" s="56"/>
      <c r="U314" s="55">
        <f t="shared" si="40"/>
        <v>0</v>
      </c>
      <c r="V314" s="65">
        <f t="shared" si="41"/>
        <v>0</v>
      </c>
      <c r="W314" s="55"/>
      <c r="X314" s="65"/>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64">
        <f t="shared" si="42"/>
        <v>0</v>
      </c>
      <c r="BB314" s="66">
        <f t="shared" si="43"/>
        <v>0</v>
      </c>
      <c r="BC314" s="25" t="str">
        <f t="shared" si="44"/>
        <v>INR Zero Only</v>
      </c>
      <c r="IA314" s="26">
        <v>4.02000000000001</v>
      </c>
      <c r="IB314" s="58" t="s">
        <v>673</v>
      </c>
      <c r="IC314" s="26" t="s">
        <v>319</v>
      </c>
      <c r="ID314" s="26">
        <v>15</v>
      </c>
      <c r="IE314" s="27" t="s">
        <v>738</v>
      </c>
      <c r="IF314" s="27"/>
      <c r="IG314" s="27"/>
      <c r="IH314" s="27"/>
      <c r="II314" s="27"/>
    </row>
    <row r="315" spans="1:243" s="26" customFormat="1" ht="35.25" customHeight="1">
      <c r="A315" s="68">
        <v>4.03000000000002</v>
      </c>
      <c r="B315" s="69" t="s">
        <v>674</v>
      </c>
      <c r="C315" s="59" t="s">
        <v>320</v>
      </c>
      <c r="D315" s="71">
        <v>10</v>
      </c>
      <c r="E315" s="71" t="s">
        <v>738</v>
      </c>
      <c r="F315" s="57"/>
      <c r="G315" s="61"/>
      <c r="H315" s="29"/>
      <c r="I315" s="28" t="s">
        <v>24</v>
      </c>
      <c r="J315" s="30">
        <f t="shared" si="36"/>
        <v>1</v>
      </c>
      <c r="K315" s="31" t="s">
        <v>25</v>
      </c>
      <c r="L315" s="31" t="s">
        <v>4</v>
      </c>
      <c r="M315" s="62"/>
      <c r="N315" s="63">
        <f t="shared" si="37"/>
        <v>0</v>
      </c>
      <c r="O315" s="62"/>
      <c r="P315" s="62"/>
      <c r="Q315" s="56"/>
      <c r="R315" s="55">
        <f t="shared" si="38"/>
        <v>0</v>
      </c>
      <c r="S315" s="64">
        <f t="shared" si="39"/>
        <v>0</v>
      </c>
      <c r="T315" s="56"/>
      <c r="U315" s="55">
        <f t="shared" si="40"/>
        <v>0</v>
      </c>
      <c r="V315" s="65">
        <f t="shared" si="41"/>
        <v>0</v>
      </c>
      <c r="W315" s="55"/>
      <c r="X315" s="65"/>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c r="BA315" s="64">
        <f t="shared" si="42"/>
        <v>0</v>
      </c>
      <c r="BB315" s="66">
        <f t="shared" si="43"/>
        <v>0</v>
      </c>
      <c r="BC315" s="25" t="str">
        <f t="shared" si="44"/>
        <v>INR Zero Only</v>
      </c>
      <c r="IA315" s="26">
        <v>4.03000000000002</v>
      </c>
      <c r="IB315" s="58" t="s">
        <v>674</v>
      </c>
      <c r="IC315" s="26" t="s">
        <v>320</v>
      </c>
      <c r="ID315" s="26">
        <v>10</v>
      </c>
      <c r="IE315" s="27" t="s">
        <v>738</v>
      </c>
      <c r="IF315" s="27"/>
      <c r="IG315" s="27"/>
      <c r="IH315" s="27"/>
      <c r="II315" s="27"/>
    </row>
    <row r="316" spans="1:243" s="26" customFormat="1" ht="35.25" customHeight="1">
      <c r="A316" s="68">
        <v>4.04000000000002</v>
      </c>
      <c r="B316" s="69" t="s">
        <v>675</v>
      </c>
      <c r="C316" s="59" t="s">
        <v>321</v>
      </c>
      <c r="D316" s="71">
        <v>5</v>
      </c>
      <c r="E316" s="71" t="s">
        <v>738</v>
      </c>
      <c r="F316" s="57"/>
      <c r="G316" s="61"/>
      <c r="H316" s="29"/>
      <c r="I316" s="28" t="s">
        <v>24</v>
      </c>
      <c r="J316" s="30">
        <f t="shared" si="36"/>
        <v>1</v>
      </c>
      <c r="K316" s="31" t="s">
        <v>25</v>
      </c>
      <c r="L316" s="31" t="s">
        <v>4</v>
      </c>
      <c r="M316" s="62"/>
      <c r="N316" s="63">
        <f t="shared" si="37"/>
        <v>0</v>
      </c>
      <c r="O316" s="62"/>
      <c r="P316" s="62"/>
      <c r="Q316" s="56"/>
      <c r="R316" s="55">
        <f t="shared" si="38"/>
        <v>0</v>
      </c>
      <c r="S316" s="64">
        <f t="shared" si="39"/>
        <v>0</v>
      </c>
      <c r="T316" s="56"/>
      <c r="U316" s="55">
        <f t="shared" si="40"/>
        <v>0</v>
      </c>
      <c r="V316" s="65">
        <f t="shared" si="41"/>
        <v>0</v>
      </c>
      <c r="W316" s="55"/>
      <c r="X316" s="65"/>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64">
        <f t="shared" si="42"/>
        <v>0</v>
      </c>
      <c r="BB316" s="66">
        <f t="shared" si="43"/>
        <v>0</v>
      </c>
      <c r="BC316" s="25" t="str">
        <f t="shared" si="44"/>
        <v>INR Zero Only</v>
      </c>
      <c r="IA316" s="26">
        <v>4.04000000000002</v>
      </c>
      <c r="IB316" s="58" t="s">
        <v>675</v>
      </c>
      <c r="IC316" s="26" t="s">
        <v>321</v>
      </c>
      <c r="ID316" s="26">
        <v>5</v>
      </c>
      <c r="IE316" s="27" t="s">
        <v>738</v>
      </c>
      <c r="IF316" s="27"/>
      <c r="IG316" s="27"/>
      <c r="IH316" s="27"/>
      <c r="II316" s="27"/>
    </row>
    <row r="317" spans="1:243" s="26" customFormat="1" ht="35.25" customHeight="1">
      <c r="A317" s="68">
        <v>4.05000000000002</v>
      </c>
      <c r="B317" s="69" t="s">
        <v>676</v>
      </c>
      <c r="C317" s="59" t="s">
        <v>322</v>
      </c>
      <c r="D317" s="71">
        <v>5</v>
      </c>
      <c r="E317" s="71" t="s">
        <v>738</v>
      </c>
      <c r="F317" s="57"/>
      <c r="G317" s="61"/>
      <c r="H317" s="29"/>
      <c r="I317" s="28" t="s">
        <v>24</v>
      </c>
      <c r="J317" s="30">
        <f t="shared" si="36"/>
        <v>1</v>
      </c>
      <c r="K317" s="31" t="s">
        <v>25</v>
      </c>
      <c r="L317" s="31" t="s">
        <v>4</v>
      </c>
      <c r="M317" s="62"/>
      <c r="N317" s="63">
        <f t="shared" si="37"/>
        <v>0</v>
      </c>
      <c r="O317" s="62"/>
      <c r="P317" s="62"/>
      <c r="Q317" s="56"/>
      <c r="R317" s="55">
        <f t="shared" si="38"/>
        <v>0</v>
      </c>
      <c r="S317" s="64">
        <f t="shared" si="39"/>
        <v>0</v>
      </c>
      <c r="T317" s="56"/>
      <c r="U317" s="55">
        <f t="shared" si="40"/>
        <v>0</v>
      </c>
      <c r="V317" s="65">
        <f t="shared" si="41"/>
        <v>0</v>
      </c>
      <c r="W317" s="55"/>
      <c r="X317" s="65"/>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c r="BA317" s="64">
        <f t="shared" si="42"/>
        <v>0</v>
      </c>
      <c r="BB317" s="66">
        <f t="shared" si="43"/>
        <v>0</v>
      </c>
      <c r="BC317" s="25" t="str">
        <f t="shared" si="44"/>
        <v>INR Zero Only</v>
      </c>
      <c r="IA317" s="26">
        <v>4.05000000000002</v>
      </c>
      <c r="IB317" s="58" t="s">
        <v>676</v>
      </c>
      <c r="IC317" s="26" t="s">
        <v>322</v>
      </c>
      <c r="ID317" s="26">
        <v>5</v>
      </c>
      <c r="IE317" s="27" t="s">
        <v>738</v>
      </c>
      <c r="IF317" s="27"/>
      <c r="IG317" s="27"/>
      <c r="IH317" s="27"/>
      <c r="II317" s="27"/>
    </row>
    <row r="318" spans="1:243" s="26" customFormat="1" ht="35.25" customHeight="1">
      <c r="A318" s="68">
        <v>4.06000000000002</v>
      </c>
      <c r="B318" s="70" t="s">
        <v>677</v>
      </c>
      <c r="C318" s="95"/>
      <c r="D318" s="96"/>
      <c r="E318" s="96"/>
      <c r="F318" s="96"/>
      <c r="G318" s="96"/>
      <c r="H318" s="96"/>
      <c r="I318" s="96"/>
      <c r="J318" s="96"/>
      <c r="K318" s="96"/>
      <c r="L318" s="96"/>
      <c r="M318" s="96"/>
      <c r="N318" s="96"/>
      <c r="O318" s="96"/>
      <c r="P318" s="96"/>
      <c r="Q318" s="96"/>
      <c r="R318" s="96"/>
      <c r="S318" s="96"/>
      <c r="T318" s="96"/>
      <c r="U318" s="96"/>
      <c r="V318" s="96"/>
      <c r="W318" s="96"/>
      <c r="X318" s="96"/>
      <c r="Y318" s="96"/>
      <c r="Z318" s="96"/>
      <c r="AA318" s="96"/>
      <c r="AB318" s="96"/>
      <c r="AC318" s="96"/>
      <c r="AD318" s="96"/>
      <c r="AE318" s="96"/>
      <c r="AF318" s="96"/>
      <c r="AG318" s="96"/>
      <c r="AH318" s="96"/>
      <c r="AI318" s="96"/>
      <c r="AJ318" s="96"/>
      <c r="AK318" s="96"/>
      <c r="AL318" s="96"/>
      <c r="AM318" s="96"/>
      <c r="AN318" s="96"/>
      <c r="AO318" s="96"/>
      <c r="AP318" s="96"/>
      <c r="AQ318" s="96"/>
      <c r="AR318" s="96"/>
      <c r="AS318" s="96"/>
      <c r="AT318" s="96"/>
      <c r="AU318" s="96"/>
      <c r="AV318" s="96"/>
      <c r="AW318" s="96"/>
      <c r="AX318" s="96"/>
      <c r="AY318" s="96"/>
      <c r="AZ318" s="96"/>
      <c r="BA318" s="96"/>
      <c r="BB318" s="96"/>
      <c r="BC318" s="97"/>
      <c r="IA318" s="26">
        <v>4.06000000000002</v>
      </c>
      <c r="IB318" s="58" t="s">
        <v>677</v>
      </c>
      <c r="IE318" s="27"/>
      <c r="IF318" s="27"/>
      <c r="IG318" s="27"/>
      <c r="IH318" s="27"/>
      <c r="II318" s="27"/>
    </row>
    <row r="319" spans="1:243" s="26" customFormat="1" ht="35.25" customHeight="1">
      <c r="A319" s="68">
        <v>4.07000000000002</v>
      </c>
      <c r="B319" s="69" t="s">
        <v>678</v>
      </c>
      <c r="C319" s="59" t="s">
        <v>323</v>
      </c>
      <c r="D319" s="71">
        <v>10</v>
      </c>
      <c r="E319" s="71" t="s">
        <v>738</v>
      </c>
      <c r="F319" s="57"/>
      <c r="G319" s="61"/>
      <c r="H319" s="29"/>
      <c r="I319" s="28" t="s">
        <v>24</v>
      </c>
      <c r="J319" s="30">
        <f t="shared" si="36"/>
        <v>1</v>
      </c>
      <c r="K319" s="31" t="s">
        <v>25</v>
      </c>
      <c r="L319" s="31" t="s">
        <v>4</v>
      </c>
      <c r="M319" s="62"/>
      <c r="N319" s="63">
        <f t="shared" si="37"/>
        <v>0</v>
      </c>
      <c r="O319" s="62"/>
      <c r="P319" s="62"/>
      <c r="Q319" s="56"/>
      <c r="R319" s="55">
        <f t="shared" si="38"/>
        <v>0</v>
      </c>
      <c r="S319" s="64">
        <f t="shared" si="39"/>
        <v>0</v>
      </c>
      <c r="T319" s="56"/>
      <c r="U319" s="55">
        <f t="shared" si="40"/>
        <v>0</v>
      </c>
      <c r="V319" s="65">
        <f t="shared" si="41"/>
        <v>0</v>
      </c>
      <c r="W319" s="55"/>
      <c r="X319" s="65"/>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c r="BA319" s="64">
        <f t="shared" si="42"/>
        <v>0</v>
      </c>
      <c r="BB319" s="66">
        <f t="shared" si="43"/>
        <v>0</v>
      </c>
      <c r="BC319" s="25" t="str">
        <f t="shared" si="44"/>
        <v>INR Zero Only</v>
      </c>
      <c r="IA319" s="26">
        <v>4.07000000000002</v>
      </c>
      <c r="IB319" s="58" t="s">
        <v>678</v>
      </c>
      <c r="IC319" s="26" t="s">
        <v>323</v>
      </c>
      <c r="ID319" s="26">
        <v>10</v>
      </c>
      <c r="IE319" s="27" t="s">
        <v>738</v>
      </c>
      <c r="IF319" s="27"/>
      <c r="IG319" s="27"/>
      <c r="IH319" s="27"/>
      <c r="II319" s="27"/>
    </row>
    <row r="320" spans="1:243" s="26" customFormat="1" ht="35.25" customHeight="1">
      <c r="A320" s="68">
        <v>4.08000000000002</v>
      </c>
      <c r="B320" s="69" t="s">
        <v>679</v>
      </c>
      <c r="C320" s="59" t="s">
        <v>324</v>
      </c>
      <c r="D320" s="71">
        <v>20</v>
      </c>
      <c r="E320" s="71" t="s">
        <v>738</v>
      </c>
      <c r="F320" s="57"/>
      <c r="G320" s="61"/>
      <c r="H320" s="29"/>
      <c r="I320" s="28" t="s">
        <v>24</v>
      </c>
      <c r="J320" s="30">
        <f t="shared" si="36"/>
        <v>1</v>
      </c>
      <c r="K320" s="31" t="s">
        <v>25</v>
      </c>
      <c r="L320" s="31" t="s">
        <v>4</v>
      </c>
      <c r="M320" s="62"/>
      <c r="N320" s="63">
        <f t="shared" si="37"/>
        <v>0</v>
      </c>
      <c r="O320" s="62"/>
      <c r="P320" s="62"/>
      <c r="Q320" s="56"/>
      <c r="R320" s="55">
        <f t="shared" si="38"/>
        <v>0</v>
      </c>
      <c r="S320" s="64">
        <f t="shared" si="39"/>
        <v>0</v>
      </c>
      <c r="T320" s="56"/>
      <c r="U320" s="55">
        <f t="shared" si="40"/>
        <v>0</v>
      </c>
      <c r="V320" s="65">
        <f t="shared" si="41"/>
        <v>0</v>
      </c>
      <c r="W320" s="55"/>
      <c r="X320" s="65"/>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c r="BA320" s="64">
        <f t="shared" si="42"/>
        <v>0</v>
      </c>
      <c r="BB320" s="66">
        <f t="shared" si="43"/>
        <v>0</v>
      </c>
      <c r="BC320" s="25" t="str">
        <f t="shared" si="44"/>
        <v>INR Zero Only</v>
      </c>
      <c r="IA320" s="26">
        <v>4.08000000000002</v>
      </c>
      <c r="IB320" s="58" t="s">
        <v>679</v>
      </c>
      <c r="IC320" s="26" t="s">
        <v>324</v>
      </c>
      <c r="ID320" s="26">
        <v>20</v>
      </c>
      <c r="IE320" s="27" t="s">
        <v>738</v>
      </c>
      <c r="IF320" s="27"/>
      <c r="IG320" s="27"/>
      <c r="IH320" s="27"/>
      <c r="II320" s="27"/>
    </row>
    <row r="321" spans="1:243" s="26" customFormat="1" ht="35.25" customHeight="1">
      <c r="A321" s="68">
        <v>4.09000000000002</v>
      </c>
      <c r="B321" s="69" t="s">
        <v>680</v>
      </c>
      <c r="C321" s="59" t="s">
        <v>325</v>
      </c>
      <c r="D321" s="71">
        <v>20</v>
      </c>
      <c r="E321" s="71" t="s">
        <v>738</v>
      </c>
      <c r="F321" s="57"/>
      <c r="G321" s="61"/>
      <c r="H321" s="29"/>
      <c r="I321" s="28" t="s">
        <v>24</v>
      </c>
      <c r="J321" s="30">
        <f t="shared" si="36"/>
        <v>1</v>
      </c>
      <c r="K321" s="31" t="s">
        <v>25</v>
      </c>
      <c r="L321" s="31" t="s">
        <v>4</v>
      </c>
      <c r="M321" s="62"/>
      <c r="N321" s="63">
        <f t="shared" si="37"/>
        <v>0</v>
      </c>
      <c r="O321" s="62"/>
      <c r="P321" s="62"/>
      <c r="Q321" s="56"/>
      <c r="R321" s="55">
        <f t="shared" si="38"/>
        <v>0</v>
      </c>
      <c r="S321" s="64">
        <f t="shared" si="39"/>
        <v>0</v>
      </c>
      <c r="T321" s="56"/>
      <c r="U321" s="55">
        <f t="shared" si="40"/>
        <v>0</v>
      </c>
      <c r="V321" s="65">
        <f t="shared" si="41"/>
        <v>0</v>
      </c>
      <c r="W321" s="55"/>
      <c r="X321" s="65"/>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c r="BA321" s="64">
        <f t="shared" si="42"/>
        <v>0</v>
      </c>
      <c r="BB321" s="66">
        <f t="shared" si="43"/>
        <v>0</v>
      </c>
      <c r="BC321" s="25" t="str">
        <f t="shared" si="44"/>
        <v>INR Zero Only</v>
      </c>
      <c r="IA321" s="26">
        <v>4.09000000000002</v>
      </c>
      <c r="IB321" s="58" t="s">
        <v>680</v>
      </c>
      <c r="IC321" s="26" t="s">
        <v>325</v>
      </c>
      <c r="ID321" s="26">
        <v>20</v>
      </c>
      <c r="IE321" s="27" t="s">
        <v>738</v>
      </c>
      <c r="IF321" s="27"/>
      <c r="IG321" s="27"/>
      <c r="IH321" s="27"/>
      <c r="II321" s="27"/>
    </row>
    <row r="322" spans="1:243" s="26" customFormat="1" ht="35.25" customHeight="1">
      <c r="A322" s="68">
        <v>4.10000000000002</v>
      </c>
      <c r="B322" s="69" t="s">
        <v>681</v>
      </c>
      <c r="C322" s="59" t="s">
        <v>326</v>
      </c>
      <c r="D322" s="71">
        <v>20</v>
      </c>
      <c r="E322" s="71" t="s">
        <v>738</v>
      </c>
      <c r="F322" s="57"/>
      <c r="G322" s="61"/>
      <c r="H322" s="29"/>
      <c r="I322" s="28" t="s">
        <v>24</v>
      </c>
      <c r="J322" s="30">
        <f t="shared" si="36"/>
        <v>1</v>
      </c>
      <c r="K322" s="31" t="s">
        <v>25</v>
      </c>
      <c r="L322" s="31" t="s">
        <v>4</v>
      </c>
      <c r="M322" s="62"/>
      <c r="N322" s="63">
        <f t="shared" si="37"/>
        <v>0</v>
      </c>
      <c r="O322" s="62"/>
      <c r="P322" s="62"/>
      <c r="Q322" s="56"/>
      <c r="R322" s="55">
        <f t="shared" si="38"/>
        <v>0</v>
      </c>
      <c r="S322" s="64">
        <f t="shared" si="39"/>
        <v>0</v>
      </c>
      <c r="T322" s="56"/>
      <c r="U322" s="55">
        <f t="shared" si="40"/>
        <v>0</v>
      </c>
      <c r="V322" s="65">
        <f t="shared" si="41"/>
        <v>0</v>
      </c>
      <c r="W322" s="55"/>
      <c r="X322" s="65"/>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c r="BA322" s="64">
        <f t="shared" si="42"/>
        <v>0</v>
      </c>
      <c r="BB322" s="66">
        <f t="shared" si="43"/>
        <v>0</v>
      </c>
      <c r="BC322" s="25" t="str">
        <f t="shared" si="44"/>
        <v>INR Zero Only</v>
      </c>
      <c r="IA322" s="26">
        <v>4.10000000000002</v>
      </c>
      <c r="IB322" s="58" t="s">
        <v>681</v>
      </c>
      <c r="IC322" s="26" t="s">
        <v>326</v>
      </c>
      <c r="ID322" s="26">
        <v>20</v>
      </c>
      <c r="IE322" s="27" t="s">
        <v>738</v>
      </c>
      <c r="IF322" s="27"/>
      <c r="IG322" s="27"/>
      <c r="IH322" s="27"/>
      <c r="II322" s="27"/>
    </row>
    <row r="323" spans="1:243" s="26" customFormat="1" ht="35.25" customHeight="1">
      <c r="A323" s="68">
        <v>4.11000000000002</v>
      </c>
      <c r="B323" s="69" t="s">
        <v>682</v>
      </c>
      <c r="C323" s="59" t="s">
        <v>327</v>
      </c>
      <c r="D323" s="71">
        <v>10</v>
      </c>
      <c r="E323" s="71" t="s">
        <v>738</v>
      </c>
      <c r="F323" s="57"/>
      <c r="G323" s="61"/>
      <c r="H323" s="29"/>
      <c r="I323" s="28" t="s">
        <v>24</v>
      </c>
      <c r="J323" s="30">
        <f t="shared" si="36"/>
        <v>1</v>
      </c>
      <c r="K323" s="31" t="s">
        <v>25</v>
      </c>
      <c r="L323" s="31" t="s">
        <v>4</v>
      </c>
      <c r="M323" s="62"/>
      <c r="N323" s="63">
        <f t="shared" si="37"/>
        <v>0</v>
      </c>
      <c r="O323" s="62"/>
      <c r="P323" s="62"/>
      <c r="Q323" s="56"/>
      <c r="R323" s="55">
        <f t="shared" si="38"/>
        <v>0</v>
      </c>
      <c r="S323" s="64">
        <f t="shared" si="39"/>
        <v>0</v>
      </c>
      <c r="T323" s="56"/>
      <c r="U323" s="55">
        <f t="shared" si="40"/>
        <v>0</v>
      </c>
      <c r="V323" s="65">
        <f t="shared" si="41"/>
        <v>0</v>
      </c>
      <c r="W323" s="55"/>
      <c r="X323" s="65"/>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c r="BA323" s="64">
        <f t="shared" si="42"/>
        <v>0</v>
      </c>
      <c r="BB323" s="66">
        <f t="shared" si="43"/>
        <v>0</v>
      </c>
      <c r="BC323" s="25" t="str">
        <f t="shared" si="44"/>
        <v>INR Zero Only</v>
      </c>
      <c r="IA323" s="26">
        <v>4.11000000000002</v>
      </c>
      <c r="IB323" s="58" t="s">
        <v>682</v>
      </c>
      <c r="IC323" s="26" t="s">
        <v>327</v>
      </c>
      <c r="ID323" s="26">
        <v>10</v>
      </c>
      <c r="IE323" s="27" t="s">
        <v>738</v>
      </c>
      <c r="IF323" s="27"/>
      <c r="IG323" s="27"/>
      <c r="IH323" s="27"/>
      <c r="II323" s="27"/>
    </row>
    <row r="324" spans="1:243" s="26" customFormat="1" ht="35.25" customHeight="1">
      <c r="A324" s="68">
        <v>4.12000000000002</v>
      </c>
      <c r="B324" s="69" t="s">
        <v>683</v>
      </c>
      <c r="C324" s="59" t="s">
        <v>328</v>
      </c>
      <c r="D324" s="71">
        <v>10</v>
      </c>
      <c r="E324" s="71" t="s">
        <v>738</v>
      </c>
      <c r="F324" s="57"/>
      <c r="G324" s="61"/>
      <c r="H324" s="29"/>
      <c r="I324" s="28" t="s">
        <v>24</v>
      </c>
      <c r="J324" s="30">
        <f t="shared" si="36"/>
        <v>1</v>
      </c>
      <c r="K324" s="31" t="s">
        <v>25</v>
      </c>
      <c r="L324" s="31" t="s">
        <v>4</v>
      </c>
      <c r="M324" s="62"/>
      <c r="N324" s="63">
        <f t="shared" si="37"/>
        <v>0</v>
      </c>
      <c r="O324" s="62"/>
      <c r="P324" s="62"/>
      <c r="Q324" s="56"/>
      <c r="R324" s="55">
        <f t="shared" si="38"/>
        <v>0</v>
      </c>
      <c r="S324" s="64">
        <f t="shared" si="39"/>
        <v>0</v>
      </c>
      <c r="T324" s="56"/>
      <c r="U324" s="55">
        <f t="shared" si="40"/>
        <v>0</v>
      </c>
      <c r="V324" s="65">
        <f t="shared" si="41"/>
        <v>0</v>
      </c>
      <c r="W324" s="55"/>
      <c r="X324" s="65"/>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64">
        <f t="shared" si="42"/>
        <v>0</v>
      </c>
      <c r="BB324" s="66">
        <f t="shared" si="43"/>
        <v>0</v>
      </c>
      <c r="BC324" s="25" t="str">
        <f t="shared" si="44"/>
        <v>INR Zero Only</v>
      </c>
      <c r="IA324" s="26">
        <v>4.12000000000002</v>
      </c>
      <c r="IB324" s="58" t="s">
        <v>683</v>
      </c>
      <c r="IC324" s="26" t="s">
        <v>328</v>
      </c>
      <c r="ID324" s="26">
        <v>10</v>
      </c>
      <c r="IE324" s="27" t="s">
        <v>738</v>
      </c>
      <c r="IF324" s="27"/>
      <c r="IG324" s="27"/>
      <c r="IH324" s="27"/>
      <c r="II324" s="27"/>
    </row>
    <row r="325" spans="1:243" s="26" customFormat="1" ht="35.25" customHeight="1">
      <c r="A325" s="68">
        <v>4.13000000000002</v>
      </c>
      <c r="B325" s="70" t="s">
        <v>684</v>
      </c>
      <c r="C325" s="95"/>
      <c r="D325" s="96"/>
      <c r="E325" s="96"/>
      <c r="F325" s="96"/>
      <c r="G325" s="96"/>
      <c r="H325" s="96"/>
      <c r="I325" s="96"/>
      <c r="J325" s="96"/>
      <c r="K325" s="96"/>
      <c r="L325" s="96"/>
      <c r="M325" s="96"/>
      <c r="N325" s="96"/>
      <c r="O325" s="96"/>
      <c r="P325" s="96"/>
      <c r="Q325" s="96"/>
      <c r="R325" s="96"/>
      <c r="S325" s="96"/>
      <c r="T325" s="96"/>
      <c r="U325" s="96"/>
      <c r="V325" s="96"/>
      <c r="W325" s="96"/>
      <c r="X325" s="96"/>
      <c r="Y325" s="96"/>
      <c r="Z325" s="96"/>
      <c r="AA325" s="96"/>
      <c r="AB325" s="96"/>
      <c r="AC325" s="96"/>
      <c r="AD325" s="96"/>
      <c r="AE325" s="96"/>
      <c r="AF325" s="96"/>
      <c r="AG325" s="96"/>
      <c r="AH325" s="96"/>
      <c r="AI325" s="96"/>
      <c r="AJ325" s="96"/>
      <c r="AK325" s="96"/>
      <c r="AL325" s="96"/>
      <c r="AM325" s="96"/>
      <c r="AN325" s="96"/>
      <c r="AO325" s="96"/>
      <c r="AP325" s="96"/>
      <c r="AQ325" s="96"/>
      <c r="AR325" s="96"/>
      <c r="AS325" s="96"/>
      <c r="AT325" s="96"/>
      <c r="AU325" s="96"/>
      <c r="AV325" s="96"/>
      <c r="AW325" s="96"/>
      <c r="AX325" s="96"/>
      <c r="AY325" s="96"/>
      <c r="AZ325" s="96"/>
      <c r="BA325" s="96"/>
      <c r="BB325" s="96"/>
      <c r="BC325" s="97"/>
      <c r="IA325" s="26">
        <v>4.13000000000002</v>
      </c>
      <c r="IB325" s="58" t="s">
        <v>684</v>
      </c>
      <c r="IE325" s="27"/>
      <c r="IF325" s="27"/>
      <c r="IG325" s="27"/>
      <c r="IH325" s="27"/>
      <c r="II325" s="27"/>
    </row>
    <row r="326" spans="1:243" s="26" customFormat="1" ht="35.25" customHeight="1">
      <c r="A326" s="68">
        <v>4.14000000000002</v>
      </c>
      <c r="B326" s="69" t="s">
        <v>685</v>
      </c>
      <c r="C326" s="59" t="s">
        <v>329</v>
      </c>
      <c r="D326" s="71">
        <v>30</v>
      </c>
      <c r="E326" s="71" t="s">
        <v>738</v>
      </c>
      <c r="F326" s="57"/>
      <c r="G326" s="61"/>
      <c r="H326" s="29"/>
      <c r="I326" s="28" t="s">
        <v>24</v>
      </c>
      <c r="J326" s="30">
        <f t="shared" si="36"/>
        <v>1</v>
      </c>
      <c r="K326" s="31" t="s">
        <v>25</v>
      </c>
      <c r="L326" s="31" t="s">
        <v>4</v>
      </c>
      <c r="M326" s="62"/>
      <c r="N326" s="63">
        <f t="shared" si="37"/>
        <v>0</v>
      </c>
      <c r="O326" s="62"/>
      <c r="P326" s="62"/>
      <c r="Q326" s="56"/>
      <c r="R326" s="55">
        <f t="shared" si="38"/>
        <v>0</v>
      </c>
      <c r="S326" s="64">
        <f t="shared" si="39"/>
        <v>0</v>
      </c>
      <c r="T326" s="56"/>
      <c r="U326" s="55">
        <f t="shared" si="40"/>
        <v>0</v>
      </c>
      <c r="V326" s="65">
        <f t="shared" si="41"/>
        <v>0</v>
      </c>
      <c r="W326" s="55"/>
      <c r="X326" s="65"/>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64">
        <f t="shared" si="42"/>
        <v>0</v>
      </c>
      <c r="BB326" s="66">
        <f t="shared" si="43"/>
        <v>0</v>
      </c>
      <c r="BC326" s="25" t="str">
        <f t="shared" si="44"/>
        <v>INR Zero Only</v>
      </c>
      <c r="IA326" s="26">
        <v>4.14000000000002</v>
      </c>
      <c r="IB326" s="58" t="s">
        <v>685</v>
      </c>
      <c r="IC326" s="26" t="s">
        <v>329</v>
      </c>
      <c r="ID326" s="26">
        <v>30</v>
      </c>
      <c r="IE326" s="27" t="s">
        <v>738</v>
      </c>
      <c r="IF326" s="27"/>
      <c r="IG326" s="27"/>
      <c r="IH326" s="27"/>
      <c r="II326" s="27"/>
    </row>
    <row r="327" spans="1:243" s="26" customFormat="1" ht="35.25" customHeight="1">
      <c r="A327" s="68">
        <v>4.15000000000002</v>
      </c>
      <c r="B327" s="69" t="s">
        <v>686</v>
      </c>
      <c r="C327" s="59" t="s">
        <v>330</v>
      </c>
      <c r="D327" s="71">
        <v>30</v>
      </c>
      <c r="E327" s="71" t="s">
        <v>738</v>
      </c>
      <c r="F327" s="57"/>
      <c r="G327" s="61"/>
      <c r="H327" s="29"/>
      <c r="I327" s="28" t="s">
        <v>24</v>
      </c>
      <c r="J327" s="30">
        <f t="shared" si="36"/>
        <v>1</v>
      </c>
      <c r="K327" s="31" t="s">
        <v>25</v>
      </c>
      <c r="L327" s="31" t="s">
        <v>4</v>
      </c>
      <c r="M327" s="62"/>
      <c r="N327" s="63">
        <f t="shared" si="37"/>
        <v>0</v>
      </c>
      <c r="O327" s="62"/>
      <c r="P327" s="62"/>
      <c r="Q327" s="56"/>
      <c r="R327" s="55">
        <f t="shared" si="38"/>
        <v>0</v>
      </c>
      <c r="S327" s="64">
        <f t="shared" si="39"/>
        <v>0</v>
      </c>
      <c r="T327" s="56"/>
      <c r="U327" s="55">
        <f t="shared" si="40"/>
        <v>0</v>
      </c>
      <c r="V327" s="65">
        <f t="shared" si="41"/>
        <v>0</v>
      </c>
      <c r="W327" s="55"/>
      <c r="X327" s="65"/>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c r="BA327" s="64">
        <f t="shared" si="42"/>
        <v>0</v>
      </c>
      <c r="BB327" s="66">
        <f t="shared" si="43"/>
        <v>0</v>
      </c>
      <c r="BC327" s="25" t="str">
        <f t="shared" si="44"/>
        <v>INR Zero Only</v>
      </c>
      <c r="IA327" s="26">
        <v>4.15000000000002</v>
      </c>
      <c r="IB327" s="58" t="s">
        <v>686</v>
      </c>
      <c r="IC327" s="26" t="s">
        <v>330</v>
      </c>
      <c r="ID327" s="26">
        <v>30</v>
      </c>
      <c r="IE327" s="27" t="s">
        <v>738</v>
      </c>
      <c r="IF327" s="27"/>
      <c r="IG327" s="27"/>
      <c r="IH327" s="27"/>
      <c r="II327" s="27"/>
    </row>
    <row r="328" spans="1:243" s="26" customFormat="1" ht="35.25" customHeight="1">
      <c r="A328" s="68">
        <v>4.16000000000002</v>
      </c>
      <c r="B328" s="69" t="s">
        <v>687</v>
      </c>
      <c r="C328" s="59" t="s">
        <v>331</v>
      </c>
      <c r="D328" s="71">
        <v>30</v>
      </c>
      <c r="E328" s="71" t="s">
        <v>738</v>
      </c>
      <c r="F328" s="57"/>
      <c r="G328" s="61"/>
      <c r="H328" s="29"/>
      <c r="I328" s="28" t="s">
        <v>24</v>
      </c>
      <c r="J328" s="30">
        <f t="shared" si="36"/>
        <v>1</v>
      </c>
      <c r="K328" s="31" t="s">
        <v>25</v>
      </c>
      <c r="L328" s="31" t="s">
        <v>4</v>
      </c>
      <c r="M328" s="62"/>
      <c r="N328" s="63">
        <f t="shared" si="37"/>
        <v>0</v>
      </c>
      <c r="O328" s="62"/>
      <c r="P328" s="62"/>
      <c r="Q328" s="56"/>
      <c r="R328" s="55">
        <f t="shared" si="38"/>
        <v>0</v>
      </c>
      <c r="S328" s="64">
        <f t="shared" si="39"/>
        <v>0</v>
      </c>
      <c r="T328" s="56"/>
      <c r="U328" s="55">
        <f t="shared" si="40"/>
        <v>0</v>
      </c>
      <c r="V328" s="65">
        <f t="shared" si="41"/>
        <v>0</v>
      </c>
      <c r="W328" s="55"/>
      <c r="X328" s="65"/>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c r="BA328" s="64">
        <f t="shared" si="42"/>
        <v>0</v>
      </c>
      <c r="BB328" s="66">
        <f t="shared" si="43"/>
        <v>0</v>
      </c>
      <c r="BC328" s="25" t="str">
        <f t="shared" si="44"/>
        <v>INR Zero Only</v>
      </c>
      <c r="IA328" s="26">
        <v>4.16000000000002</v>
      </c>
      <c r="IB328" s="58" t="s">
        <v>687</v>
      </c>
      <c r="IC328" s="26" t="s">
        <v>331</v>
      </c>
      <c r="ID328" s="26">
        <v>30</v>
      </c>
      <c r="IE328" s="27" t="s">
        <v>738</v>
      </c>
      <c r="IF328" s="27"/>
      <c r="IG328" s="27"/>
      <c r="IH328" s="27"/>
      <c r="II328" s="27"/>
    </row>
    <row r="329" spans="1:243" s="26" customFormat="1" ht="35.25" customHeight="1">
      <c r="A329" s="68">
        <v>4.17000000000002</v>
      </c>
      <c r="B329" s="69" t="s">
        <v>688</v>
      </c>
      <c r="C329" s="59" t="s">
        <v>332</v>
      </c>
      <c r="D329" s="71">
        <v>20</v>
      </c>
      <c r="E329" s="71" t="s">
        <v>738</v>
      </c>
      <c r="F329" s="57"/>
      <c r="G329" s="61"/>
      <c r="H329" s="29"/>
      <c r="I329" s="28" t="s">
        <v>24</v>
      </c>
      <c r="J329" s="30">
        <f t="shared" si="36"/>
        <v>1</v>
      </c>
      <c r="K329" s="31" t="s">
        <v>25</v>
      </c>
      <c r="L329" s="31" t="s">
        <v>4</v>
      </c>
      <c r="M329" s="62"/>
      <c r="N329" s="63">
        <f t="shared" si="37"/>
        <v>0</v>
      </c>
      <c r="O329" s="62"/>
      <c r="P329" s="62"/>
      <c r="Q329" s="56"/>
      <c r="R329" s="55">
        <f t="shared" si="38"/>
        <v>0</v>
      </c>
      <c r="S329" s="64">
        <f t="shared" si="39"/>
        <v>0</v>
      </c>
      <c r="T329" s="56"/>
      <c r="U329" s="55">
        <f t="shared" si="40"/>
        <v>0</v>
      </c>
      <c r="V329" s="65">
        <f t="shared" si="41"/>
        <v>0</v>
      </c>
      <c r="W329" s="55"/>
      <c r="X329" s="65"/>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c r="BA329" s="64">
        <f t="shared" si="42"/>
        <v>0</v>
      </c>
      <c r="BB329" s="66">
        <f t="shared" si="43"/>
        <v>0</v>
      </c>
      <c r="BC329" s="25" t="str">
        <f t="shared" si="44"/>
        <v>INR Zero Only</v>
      </c>
      <c r="IA329" s="26">
        <v>4.17000000000002</v>
      </c>
      <c r="IB329" s="58" t="s">
        <v>688</v>
      </c>
      <c r="IC329" s="26" t="s">
        <v>332</v>
      </c>
      <c r="ID329" s="26">
        <v>20</v>
      </c>
      <c r="IE329" s="27" t="s">
        <v>738</v>
      </c>
      <c r="IF329" s="27"/>
      <c r="IG329" s="27"/>
      <c r="IH329" s="27"/>
      <c r="II329" s="27"/>
    </row>
    <row r="330" spans="1:243" s="26" customFormat="1" ht="35.25" customHeight="1">
      <c r="A330" s="68">
        <v>4.18000000000002</v>
      </c>
      <c r="B330" s="69" t="s">
        <v>689</v>
      </c>
      <c r="C330" s="59" t="s">
        <v>333</v>
      </c>
      <c r="D330" s="71">
        <v>5</v>
      </c>
      <c r="E330" s="71" t="s">
        <v>738</v>
      </c>
      <c r="F330" s="57"/>
      <c r="G330" s="61"/>
      <c r="H330" s="29"/>
      <c r="I330" s="28" t="s">
        <v>24</v>
      </c>
      <c r="J330" s="30">
        <f t="shared" si="36"/>
        <v>1</v>
      </c>
      <c r="K330" s="31" t="s">
        <v>25</v>
      </c>
      <c r="L330" s="31" t="s">
        <v>4</v>
      </c>
      <c r="M330" s="62"/>
      <c r="N330" s="63">
        <f t="shared" si="37"/>
        <v>0</v>
      </c>
      <c r="O330" s="62"/>
      <c r="P330" s="62"/>
      <c r="Q330" s="56"/>
      <c r="R330" s="55">
        <f t="shared" si="38"/>
        <v>0</v>
      </c>
      <c r="S330" s="64">
        <f t="shared" si="39"/>
        <v>0</v>
      </c>
      <c r="T330" s="56"/>
      <c r="U330" s="55">
        <f t="shared" si="40"/>
        <v>0</v>
      </c>
      <c r="V330" s="65">
        <f t="shared" si="41"/>
        <v>0</v>
      </c>
      <c r="W330" s="55"/>
      <c r="X330" s="65"/>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c r="BA330" s="64">
        <f t="shared" si="42"/>
        <v>0</v>
      </c>
      <c r="BB330" s="66">
        <f t="shared" si="43"/>
        <v>0</v>
      </c>
      <c r="BC330" s="25" t="str">
        <f t="shared" si="44"/>
        <v>INR Zero Only</v>
      </c>
      <c r="IA330" s="26">
        <v>4.18000000000002</v>
      </c>
      <c r="IB330" s="58" t="s">
        <v>689</v>
      </c>
      <c r="IC330" s="26" t="s">
        <v>333</v>
      </c>
      <c r="ID330" s="26">
        <v>5</v>
      </c>
      <c r="IE330" s="27" t="s">
        <v>738</v>
      </c>
      <c r="IF330" s="27"/>
      <c r="IG330" s="27"/>
      <c r="IH330" s="27"/>
      <c r="II330" s="27"/>
    </row>
    <row r="331" spans="1:243" s="26" customFormat="1" ht="35.25" customHeight="1">
      <c r="A331" s="68">
        <v>4.19000000000002</v>
      </c>
      <c r="B331" s="69" t="s">
        <v>690</v>
      </c>
      <c r="C331" s="59" t="s">
        <v>334</v>
      </c>
      <c r="D331" s="71">
        <v>20</v>
      </c>
      <c r="E331" s="71" t="s">
        <v>738</v>
      </c>
      <c r="F331" s="57"/>
      <c r="G331" s="61"/>
      <c r="H331" s="29"/>
      <c r="I331" s="28" t="s">
        <v>24</v>
      </c>
      <c r="J331" s="30">
        <f t="shared" si="36"/>
        <v>1</v>
      </c>
      <c r="K331" s="31" t="s">
        <v>25</v>
      </c>
      <c r="L331" s="31" t="s">
        <v>4</v>
      </c>
      <c r="M331" s="62"/>
      <c r="N331" s="63">
        <f t="shared" si="37"/>
        <v>0</v>
      </c>
      <c r="O331" s="62"/>
      <c r="P331" s="62"/>
      <c r="Q331" s="56"/>
      <c r="R331" s="55">
        <f t="shared" si="38"/>
        <v>0</v>
      </c>
      <c r="S331" s="64">
        <f t="shared" si="39"/>
        <v>0</v>
      </c>
      <c r="T331" s="56"/>
      <c r="U331" s="55">
        <f t="shared" si="40"/>
        <v>0</v>
      </c>
      <c r="V331" s="65">
        <f t="shared" si="41"/>
        <v>0</v>
      </c>
      <c r="W331" s="55"/>
      <c r="X331" s="65"/>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c r="BA331" s="64">
        <f t="shared" si="42"/>
        <v>0</v>
      </c>
      <c r="BB331" s="66">
        <f t="shared" si="43"/>
        <v>0</v>
      </c>
      <c r="BC331" s="25" t="str">
        <f t="shared" si="44"/>
        <v>INR Zero Only</v>
      </c>
      <c r="IA331" s="26">
        <v>4.19000000000002</v>
      </c>
      <c r="IB331" s="58" t="s">
        <v>690</v>
      </c>
      <c r="IC331" s="26" t="s">
        <v>334</v>
      </c>
      <c r="ID331" s="26">
        <v>20</v>
      </c>
      <c r="IE331" s="27" t="s">
        <v>738</v>
      </c>
      <c r="IF331" s="27"/>
      <c r="IG331" s="27"/>
      <c r="IH331" s="27"/>
      <c r="II331" s="27"/>
    </row>
    <row r="332" spans="1:243" s="26" customFormat="1" ht="35.25" customHeight="1">
      <c r="A332" s="68">
        <v>4.20000000000002</v>
      </c>
      <c r="B332" s="69" t="s">
        <v>691</v>
      </c>
      <c r="C332" s="59" t="s">
        <v>335</v>
      </c>
      <c r="D332" s="71">
        <v>10</v>
      </c>
      <c r="E332" s="71" t="s">
        <v>738</v>
      </c>
      <c r="F332" s="57"/>
      <c r="G332" s="61"/>
      <c r="H332" s="29"/>
      <c r="I332" s="28" t="s">
        <v>24</v>
      </c>
      <c r="J332" s="30">
        <f t="shared" si="36"/>
        <v>1</v>
      </c>
      <c r="K332" s="31" t="s">
        <v>25</v>
      </c>
      <c r="L332" s="31" t="s">
        <v>4</v>
      </c>
      <c r="M332" s="62"/>
      <c r="N332" s="63">
        <f t="shared" si="37"/>
        <v>0</v>
      </c>
      <c r="O332" s="62"/>
      <c r="P332" s="62"/>
      <c r="Q332" s="56"/>
      <c r="R332" s="55">
        <f t="shared" si="38"/>
        <v>0</v>
      </c>
      <c r="S332" s="64">
        <f t="shared" si="39"/>
        <v>0</v>
      </c>
      <c r="T332" s="56"/>
      <c r="U332" s="55">
        <f t="shared" si="40"/>
        <v>0</v>
      </c>
      <c r="V332" s="65">
        <f t="shared" si="41"/>
        <v>0</v>
      </c>
      <c r="W332" s="55"/>
      <c r="X332" s="65"/>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c r="BA332" s="64">
        <f t="shared" si="42"/>
        <v>0</v>
      </c>
      <c r="BB332" s="66">
        <f t="shared" si="43"/>
        <v>0</v>
      </c>
      <c r="BC332" s="25" t="str">
        <f t="shared" si="44"/>
        <v>INR Zero Only</v>
      </c>
      <c r="IA332" s="26">
        <v>4.20000000000002</v>
      </c>
      <c r="IB332" s="58" t="s">
        <v>691</v>
      </c>
      <c r="IC332" s="26" t="s">
        <v>335</v>
      </c>
      <c r="ID332" s="26">
        <v>10</v>
      </c>
      <c r="IE332" s="27" t="s">
        <v>738</v>
      </c>
      <c r="IF332" s="27"/>
      <c r="IG332" s="27"/>
      <c r="IH332" s="27"/>
      <c r="II332" s="27"/>
    </row>
    <row r="333" spans="1:243" s="26" customFormat="1" ht="35.25" customHeight="1">
      <c r="A333" s="68">
        <v>4.21000000000002</v>
      </c>
      <c r="B333" s="69" t="s">
        <v>692</v>
      </c>
      <c r="C333" s="59" t="s">
        <v>336</v>
      </c>
      <c r="D333" s="71">
        <v>10</v>
      </c>
      <c r="E333" s="71" t="s">
        <v>738</v>
      </c>
      <c r="F333" s="57"/>
      <c r="G333" s="61"/>
      <c r="H333" s="29"/>
      <c r="I333" s="28" t="s">
        <v>24</v>
      </c>
      <c r="J333" s="30">
        <f t="shared" si="36"/>
        <v>1</v>
      </c>
      <c r="K333" s="31" t="s">
        <v>25</v>
      </c>
      <c r="L333" s="31" t="s">
        <v>4</v>
      </c>
      <c r="M333" s="62"/>
      <c r="N333" s="63">
        <f t="shared" si="37"/>
        <v>0</v>
      </c>
      <c r="O333" s="62"/>
      <c r="P333" s="62"/>
      <c r="Q333" s="56"/>
      <c r="R333" s="55">
        <f t="shared" si="38"/>
        <v>0</v>
      </c>
      <c r="S333" s="64">
        <f t="shared" si="39"/>
        <v>0</v>
      </c>
      <c r="T333" s="56"/>
      <c r="U333" s="55">
        <f t="shared" si="40"/>
        <v>0</v>
      </c>
      <c r="V333" s="65">
        <f t="shared" si="41"/>
        <v>0</v>
      </c>
      <c r="W333" s="55"/>
      <c r="X333" s="65"/>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c r="BA333" s="64">
        <f t="shared" si="42"/>
        <v>0</v>
      </c>
      <c r="BB333" s="66">
        <f t="shared" si="43"/>
        <v>0</v>
      </c>
      <c r="BC333" s="25" t="str">
        <f t="shared" si="44"/>
        <v>INR Zero Only</v>
      </c>
      <c r="IA333" s="26">
        <v>4.21000000000002</v>
      </c>
      <c r="IB333" s="58" t="s">
        <v>692</v>
      </c>
      <c r="IC333" s="26" t="s">
        <v>336</v>
      </c>
      <c r="ID333" s="26">
        <v>10</v>
      </c>
      <c r="IE333" s="27" t="s">
        <v>738</v>
      </c>
      <c r="IF333" s="27"/>
      <c r="IG333" s="27"/>
      <c r="IH333" s="27"/>
      <c r="II333" s="27"/>
    </row>
    <row r="334" spans="1:243" s="26" customFormat="1" ht="35.25" customHeight="1">
      <c r="A334" s="68">
        <v>4.22000000000002</v>
      </c>
      <c r="B334" s="70" t="s">
        <v>693</v>
      </c>
      <c r="C334" s="95"/>
      <c r="D334" s="96"/>
      <c r="E334" s="96"/>
      <c r="F334" s="96"/>
      <c r="G334" s="96"/>
      <c r="H334" s="96"/>
      <c r="I334" s="96"/>
      <c r="J334" s="96"/>
      <c r="K334" s="96"/>
      <c r="L334" s="96"/>
      <c r="M334" s="96"/>
      <c r="N334" s="96"/>
      <c r="O334" s="96"/>
      <c r="P334" s="96"/>
      <c r="Q334" s="96"/>
      <c r="R334" s="96"/>
      <c r="S334" s="96"/>
      <c r="T334" s="96"/>
      <c r="U334" s="96"/>
      <c r="V334" s="96"/>
      <c r="W334" s="96"/>
      <c r="X334" s="96"/>
      <c r="Y334" s="96"/>
      <c r="Z334" s="96"/>
      <c r="AA334" s="96"/>
      <c r="AB334" s="96"/>
      <c r="AC334" s="96"/>
      <c r="AD334" s="96"/>
      <c r="AE334" s="96"/>
      <c r="AF334" s="96"/>
      <c r="AG334" s="96"/>
      <c r="AH334" s="96"/>
      <c r="AI334" s="96"/>
      <c r="AJ334" s="96"/>
      <c r="AK334" s="96"/>
      <c r="AL334" s="96"/>
      <c r="AM334" s="96"/>
      <c r="AN334" s="96"/>
      <c r="AO334" s="96"/>
      <c r="AP334" s="96"/>
      <c r="AQ334" s="96"/>
      <c r="AR334" s="96"/>
      <c r="AS334" s="96"/>
      <c r="AT334" s="96"/>
      <c r="AU334" s="96"/>
      <c r="AV334" s="96"/>
      <c r="AW334" s="96"/>
      <c r="AX334" s="96"/>
      <c r="AY334" s="96"/>
      <c r="AZ334" s="96"/>
      <c r="BA334" s="96"/>
      <c r="BB334" s="96"/>
      <c r="BC334" s="97"/>
      <c r="IA334" s="26">
        <v>4.22000000000002</v>
      </c>
      <c r="IB334" s="58" t="s">
        <v>693</v>
      </c>
      <c r="IE334" s="27"/>
      <c r="IF334" s="27"/>
      <c r="IG334" s="27"/>
      <c r="IH334" s="27"/>
      <c r="II334" s="27"/>
    </row>
    <row r="335" spans="1:243" s="26" customFormat="1" ht="35.25" customHeight="1">
      <c r="A335" s="68">
        <v>4.23000000000002</v>
      </c>
      <c r="B335" s="69" t="s">
        <v>694</v>
      </c>
      <c r="C335" s="59" t="s">
        <v>337</v>
      </c>
      <c r="D335" s="71">
        <v>10</v>
      </c>
      <c r="E335" s="71" t="s">
        <v>738</v>
      </c>
      <c r="F335" s="57"/>
      <c r="G335" s="61"/>
      <c r="H335" s="29"/>
      <c r="I335" s="28" t="s">
        <v>24</v>
      </c>
      <c r="J335" s="30">
        <f aca="true" t="shared" si="45" ref="J334:J380">IF(I335="Less(-)",-1,1)</f>
        <v>1</v>
      </c>
      <c r="K335" s="31" t="s">
        <v>25</v>
      </c>
      <c r="L335" s="31" t="s">
        <v>4</v>
      </c>
      <c r="M335" s="62"/>
      <c r="N335" s="63">
        <f aca="true" t="shared" si="46" ref="N334:N380">M335*D335</f>
        <v>0</v>
      </c>
      <c r="O335" s="62"/>
      <c r="P335" s="62"/>
      <c r="Q335" s="56"/>
      <c r="R335" s="55">
        <f aca="true" t="shared" si="47" ref="R334:R380">N335*Q335</f>
        <v>0</v>
      </c>
      <c r="S335" s="64">
        <f aca="true" t="shared" si="48" ref="S334:S380">N335+P335+R335</f>
        <v>0</v>
      </c>
      <c r="T335" s="56"/>
      <c r="U335" s="55">
        <f aca="true" t="shared" si="49" ref="U334:U380">S335*T335</f>
        <v>0</v>
      </c>
      <c r="V335" s="65">
        <f aca="true" t="shared" si="50" ref="V334:V380">S335+U335</f>
        <v>0</v>
      </c>
      <c r="W335" s="55"/>
      <c r="X335" s="65"/>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c r="BA335" s="64">
        <f aca="true" t="shared" si="51" ref="BA334:BA380">N335</f>
        <v>0</v>
      </c>
      <c r="BB335" s="66">
        <f aca="true" t="shared" si="52" ref="BB334:BB380">N335+O335+P335+R335</f>
        <v>0</v>
      </c>
      <c r="BC335" s="25" t="str">
        <f aca="true" t="shared" si="53" ref="BC334:BC380">SpellNumber(L335,BB335)</f>
        <v>INR Zero Only</v>
      </c>
      <c r="IA335" s="26">
        <v>4.23000000000002</v>
      </c>
      <c r="IB335" s="58" t="s">
        <v>694</v>
      </c>
      <c r="IC335" s="26" t="s">
        <v>337</v>
      </c>
      <c r="ID335" s="26">
        <v>10</v>
      </c>
      <c r="IE335" s="27" t="s">
        <v>738</v>
      </c>
      <c r="IF335" s="27"/>
      <c r="IG335" s="27"/>
      <c r="IH335" s="27"/>
      <c r="II335" s="27"/>
    </row>
    <row r="336" spans="1:243" s="26" customFormat="1" ht="35.25" customHeight="1">
      <c r="A336" s="68">
        <v>4.24000000000002</v>
      </c>
      <c r="B336" s="69" t="s">
        <v>695</v>
      </c>
      <c r="C336" s="59" t="s">
        <v>338</v>
      </c>
      <c r="D336" s="71">
        <v>25</v>
      </c>
      <c r="E336" s="71" t="s">
        <v>738</v>
      </c>
      <c r="F336" s="57"/>
      <c r="G336" s="61"/>
      <c r="H336" s="29"/>
      <c r="I336" s="28" t="s">
        <v>24</v>
      </c>
      <c r="J336" s="30">
        <f t="shared" si="45"/>
        <v>1</v>
      </c>
      <c r="K336" s="31" t="s">
        <v>25</v>
      </c>
      <c r="L336" s="31" t="s">
        <v>4</v>
      </c>
      <c r="M336" s="62"/>
      <c r="N336" s="63">
        <f t="shared" si="46"/>
        <v>0</v>
      </c>
      <c r="O336" s="62"/>
      <c r="P336" s="62"/>
      <c r="Q336" s="56"/>
      <c r="R336" s="55">
        <f t="shared" si="47"/>
        <v>0</v>
      </c>
      <c r="S336" s="64">
        <f t="shared" si="48"/>
        <v>0</v>
      </c>
      <c r="T336" s="56"/>
      <c r="U336" s="55">
        <f t="shared" si="49"/>
        <v>0</v>
      </c>
      <c r="V336" s="65">
        <f t="shared" si="50"/>
        <v>0</v>
      </c>
      <c r="W336" s="55"/>
      <c r="X336" s="65"/>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c r="BA336" s="64">
        <f t="shared" si="51"/>
        <v>0</v>
      </c>
      <c r="BB336" s="66">
        <f t="shared" si="52"/>
        <v>0</v>
      </c>
      <c r="BC336" s="25" t="str">
        <f t="shared" si="53"/>
        <v>INR Zero Only</v>
      </c>
      <c r="IA336" s="26">
        <v>4.24000000000002</v>
      </c>
      <c r="IB336" s="58" t="s">
        <v>695</v>
      </c>
      <c r="IC336" s="26" t="s">
        <v>338</v>
      </c>
      <c r="ID336" s="26">
        <v>25</v>
      </c>
      <c r="IE336" s="27" t="s">
        <v>738</v>
      </c>
      <c r="IF336" s="27"/>
      <c r="IG336" s="27"/>
      <c r="IH336" s="27"/>
      <c r="II336" s="27"/>
    </row>
    <row r="337" spans="1:243" s="26" customFormat="1" ht="35.25" customHeight="1">
      <c r="A337" s="68">
        <v>4.25000000000002</v>
      </c>
      <c r="B337" s="69" t="s">
        <v>696</v>
      </c>
      <c r="C337" s="59" t="s">
        <v>339</v>
      </c>
      <c r="D337" s="71">
        <v>10</v>
      </c>
      <c r="E337" s="71" t="s">
        <v>738</v>
      </c>
      <c r="F337" s="57"/>
      <c r="G337" s="61"/>
      <c r="H337" s="29"/>
      <c r="I337" s="28" t="s">
        <v>24</v>
      </c>
      <c r="J337" s="30">
        <f t="shared" si="45"/>
        <v>1</v>
      </c>
      <c r="K337" s="31" t="s">
        <v>25</v>
      </c>
      <c r="L337" s="31" t="s">
        <v>4</v>
      </c>
      <c r="M337" s="62"/>
      <c r="N337" s="63">
        <f t="shared" si="46"/>
        <v>0</v>
      </c>
      <c r="O337" s="62"/>
      <c r="P337" s="62"/>
      <c r="Q337" s="56"/>
      <c r="R337" s="55">
        <f t="shared" si="47"/>
        <v>0</v>
      </c>
      <c r="S337" s="64">
        <f t="shared" si="48"/>
        <v>0</v>
      </c>
      <c r="T337" s="56"/>
      <c r="U337" s="55">
        <f t="shared" si="49"/>
        <v>0</v>
      </c>
      <c r="V337" s="65">
        <f t="shared" si="50"/>
        <v>0</v>
      </c>
      <c r="W337" s="55"/>
      <c r="X337" s="65"/>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c r="BA337" s="64">
        <f t="shared" si="51"/>
        <v>0</v>
      </c>
      <c r="BB337" s="66">
        <f t="shared" si="52"/>
        <v>0</v>
      </c>
      <c r="BC337" s="25" t="str">
        <f t="shared" si="53"/>
        <v>INR Zero Only</v>
      </c>
      <c r="IA337" s="26">
        <v>4.25000000000002</v>
      </c>
      <c r="IB337" s="58" t="s">
        <v>696</v>
      </c>
      <c r="IC337" s="26" t="s">
        <v>339</v>
      </c>
      <c r="ID337" s="26">
        <v>10</v>
      </c>
      <c r="IE337" s="27" t="s">
        <v>738</v>
      </c>
      <c r="IF337" s="27"/>
      <c r="IG337" s="27"/>
      <c r="IH337" s="27"/>
      <c r="II337" s="27"/>
    </row>
    <row r="338" spans="1:243" s="26" customFormat="1" ht="35.25" customHeight="1">
      <c r="A338" s="68">
        <v>4.26000000000002</v>
      </c>
      <c r="B338" s="70" t="s">
        <v>697</v>
      </c>
      <c r="C338" s="95"/>
      <c r="D338" s="96"/>
      <c r="E338" s="96"/>
      <c r="F338" s="96"/>
      <c r="G338" s="96"/>
      <c r="H338" s="96"/>
      <c r="I338" s="96"/>
      <c r="J338" s="96"/>
      <c r="K338" s="96"/>
      <c r="L338" s="96"/>
      <c r="M338" s="96"/>
      <c r="N338" s="96"/>
      <c r="O338" s="96"/>
      <c r="P338" s="96"/>
      <c r="Q338" s="96"/>
      <c r="R338" s="96"/>
      <c r="S338" s="96"/>
      <c r="T338" s="96"/>
      <c r="U338" s="96"/>
      <c r="V338" s="96"/>
      <c r="W338" s="96"/>
      <c r="X338" s="96"/>
      <c r="Y338" s="96"/>
      <c r="Z338" s="96"/>
      <c r="AA338" s="96"/>
      <c r="AB338" s="96"/>
      <c r="AC338" s="96"/>
      <c r="AD338" s="96"/>
      <c r="AE338" s="96"/>
      <c r="AF338" s="96"/>
      <c r="AG338" s="96"/>
      <c r="AH338" s="96"/>
      <c r="AI338" s="96"/>
      <c r="AJ338" s="96"/>
      <c r="AK338" s="96"/>
      <c r="AL338" s="96"/>
      <c r="AM338" s="96"/>
      <c r="AN338" s="96"/>
      <c r="AO338" s="96"/>
      <c r="AP338" s="96"/>
      <c r="AQ338" s="96"/>
      <c r="AR338" s="96"/>
      <c r="AS338" s="96"/>
      <c r="AT338" s="96"/>
      <c r="AU338" s="96"/>
      <c r="AV338" s="96"/>
      <c r="AW338" s="96"/>
      <c r="AX338" s="96"/>
      <c r="AY338" s="96"/>
      <c r="AZ338" s="96"/>
      <c r="BA338" s="96"/>
      <c r="BB338" s="96"/>
      <c r="BC338" s="97"/>
      <c r="IA338" s="26">
        <v>4.26000000000002</v>
      </c>
      <c r="IB338" s="58" t="s">
        <v>697</v>
      </c>
      <c r="IE338" s="27"/>
      <c r="IF338" s="27"/>
      <c r="IG338" s="27"/>
      <c r="IH338" s="27"/>
      <c r="II338" s="27"/>
    </row>
    <row r="339" spans="1:243" s="26" customFormat="1" ht="35.25" customHeight="1">
      <c r="A339" s="68">
        <v>4.27000000000002</v>
      </c>
      <c r="B339" s="69" t="s">
        <v>698</v>
      </c>
      <c r="C339" s="59" t="s">
        <v>340</v>
      </c>
      <c r="D339" s="71">
        <v>5</v>
      </c>
      <c r="E339" s="71" t="s">
        <v>738</v>
      </c>
      <c r="F339" s="57"/>
      <c r="G339" s="61"/>
      <c r="H339" s="29"/>
      <c r="I339" s="28" t="s">
        <v>24</v>
      </c>
      <c r="J339" s="30">
        <f t="shared" si="45"/>
        <v>1</v>
      </c>
      <c r="K339" s="31" t="s">
        <v>25</v>
      </c>
      <c r="L339" s="31" t="s">
        <v>4</v>
      </c>
      <c r="M339" s="62"/>
      <c r="N339" s="63">
        <f t="shared" si="46"/>
        <v>0</v>
      </c>
      <c r="O339" s="62"/>
      <c r="P339" s="62"/>
      <c r="Q339" s="56"/>
      <c r="R339" s="55">
        <f t="shared" si="47"/>
        <v>0</v>
      </c>
      <c r="S339" s="64">
        <f t="shared" si="48"/>
        <v>0</v>
      </c>
      <c r="T339" s="56"/>
      <c r="U339" s="55">
        <f t="shared" si="49"/>
        <v>0</v>
      </c>
      <c r="V339" s="65">
        <f t="shared" si="50"/>
        <v>0</v>
      </c>
      <c r="W339" s="55"/>
      <c r="X339" s="65"/>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c r="BA339" s="64">
        <f t="shared" si="51"/>
        <v>0</v>
      </c>
      <c r="BB339" s="66">
        <f t="shared" si="52"/>
        <v>0</v>
      </c>
      <c r="BC339" s="25" t="str">
        <f t="shared" si="53"/>
        <v>INR Zero Only</v>
      </c>
      <c r="IA339" s="26">
        <v>4.27000000000002</v>
      </c>
      <c r="IB339" s="58" t="s">
        <v>698</v>
      </c>
      <c r="IC339" s="26" t="s">
        <v>340</v>
      </c>
      <c r="ID339" s="26">
        <v>5</v>
      </c>
      <c r="IE339" s="27" t="s">
        <v>738</v>
      </c>
      <c r="IF339" s="27"/>
      <c r="IG339" s="27"/>
      <c r="IH339" s="27"/>
      <c r="II339" s="27"/>
    </row>
    <row r="340" spans="1:243" s="26" customFormat="1" ht="35.25" customHeight="1">
      <c r="A340" s="68">
        <v>4.28000000000002</v>
      </c>
      <c r="B340" s="69" t="s">
        <v>699</v>
      </c>
      <c r="C340" s="59" t="s">
        <v>341</v>
      </c>
      <c r="D340" s="71">
        <v>10</v>
      </c>
      <c r="E340" s="71" t="s">
        <v>738</v>
      </c>
      <c r="F340" s="57"/>
      <c r="G340" s="61"/>
      <c r="H340" s="29"/>
      <c r="I340" s="28" t="s">
        <v>24</v>
      </c>
      <c r="J340" s="30">
        <f t="shared" si="45"/>
        <v>1</v>
      </c>
      <c r="K340" s="31" t="s">
        <v>25</v>
      </c>
      <c r="L340" s="31" t="s">
        <v>4</v>
      </c>
      <c r="M340" s="62"/>
      <c r="N340" s="63">
        <f t="shared" si="46"/>
        <v>0</v>
      </c>
      <c r="O340" s="62"/>
      <c r="P340" s="62"/>
      <c r="Q340" s="56"/>
      <c r="R340" s="55">
        <f t="shared" si="47"/>
        <v>0</v>
      </c>
      <c r="S340" s="64">
        <f t="shared" si="48"/>
        <v>0</v>
      </c>
      <c r="T340" s="56"/>
      <c r="U340" s="55">
        <f t="shared" si="49"/>
        <v>0</v>
      </c>
      <c r="V340" s="65">
        <f t="shared" si="50"/>
        <v>0</v>
      </c>
      <c r="W340" s="55"/>
      <c r="X340" s="65"/>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c r="BA340" s="64">
        <f t="shared" si="51"/>
        <v>0</v>
      </c>
      <c r="BB340" s="66">
        <f t="shared" si="52"/>
        <v>0</v>
      </c>
      <c r="BC340" s="25" t="str">
        <f t="shared" si="53"/>
        <v>INR Zero Only</v>
      </c>
      <c r="IA340" s="26">
        <v>4.28000000000002</v>
      </c>
      <c r="IB340" s="58" t="s">
        <v>699</v>
      </c>
      <c r="IC340" s="26" t="s">
        <v>341</v>
      </c>
      <c r="ID340" s="26">
        <v>10</v>
      </c>
      <c r="IE340" s="27" t="s">
        <v>738</v>
      </c>
      <c r="IF340" s="27"/>
      <c r="IG340" s="27"/>
      <c r="IH340" s="27"/>
      <c r="II340" s="27"/>
    </row>
    <row r="341" spans="1:243" s="26" customFormat="1" ht="35.25" customHeight="1">
      <c r="A341" s="68">
        <v>4.29000000000002</v>
      </c>
      <c r="B341" s="69" t="s">
        <v>700</v>
      </c>
      <c r="C341" s="59" t="s">
        <v>342</v>
      </c>
      <c r="D341" s="71">
        <v>10</v>
      </c>
      <c r="E341" s="71" t="s">
        <v>738</v>
      </c>
      <c r="F341" s="57"/>
      <c r="G341" s="61"/>
      <c r="H341" s="29"/>
      <c r="I341" s="28" t="s">
        <v>24</v>
      </c>
      <c r="J341" s="30">
        <f t="shared" si="45"/>
        <v>1</v>
      </c>
      <c r="K341" s="31" t="s">
        <v>25</v>
      </c>
      <c r="L341" s="31" t="s">
        <v>4</v>
      </c>
      <c r="M341" s="62"/>
      <c r="N341" s="63">
        <f t="shared" si="46"/>
        <v>0</v>
      </c>
      <c r="O341" s="62"/>
      <c r="P341" s="62"/>
      <c r="Q341" s="56"/>
      <c r="R341" s="55">
        <f t="shared" si="47"/>
        <v>0</v>
      </c>
      <c r="S341" s="64">
        <f t="shared" si="48"/>
        <v>0</v>
      </c>
      <c r="T341" s="56"/>
      <c r="U341" s="55">
        <f t="shared" si="49"/>
        <v>0</v>
      </c>
      <c r="V341" s="65">
        <f t="shared" si="50"/>
        <v>0</v>
      </c>
      <c r="W341" s="55"/>
      <c r="X341" s="65"/>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c r="BA341" s="64">
        <f t="shared" si="51"/>
        <v>0</v>
      </c>
      <c r="BB341" s="66">
        <f t="shared" si="52"/>
        <v>0</v>
      </c>
      <c r="BC341" s="25" t="str">
        <f t="shared" si="53"/>
        <v>INR Zero Only</v>
      </c>
      <c r="IA341" s="26">
        <v>4.29000000000002</v>
      </c>
      <c r="IB341" s="58" t="s">
        <v>700</v>
      </c>
      <c r="IC341" s="26" t="s">
        <v>342</v>
      </c>
      <c r="ID341" s="26">
        <v>10</v>
      </c>
      <c r="IE341" s="27" t="s">
        <v>738</v>
      </c>
      <c r="IF341" s="27"/>
      <c r="IG341" s="27"/>
      <c r="IH341" s="27"/>
      <c r="II341" s="27"/>
    </row>
    <row r="342" spans="1:243" s="26" customFormat="1" ht="35.25" customHeight="1">
      <c r="A342" s="68">
        <v>4.30000000000002</v>
      </c>
      <c r="B342" s="69" t="s">
        <v>701</v>
      </c>
      <c r="C342" s="59" t="s">
        <v>343</v>
      </c>
      <c r="D342" s="71">
        <v>10</v>
      </c>
      <c r="E342" s="71" t="s">
        <v>738</v>
      </c>
      <c r="F342" s="57"/>
      <c r="G342" s="61"/>
      <c r="H342" s="29"/>
      <c r="I342" s="28" t="s">
        <v>24</v>
      </c>
      <c r="J342" s="30">
        <f t="shared" si="45"/>
        <v>1</v>
      </c>
      <c r="K342" s="31" t="s">
        <v>25</v>
      </c>
      <c r="L342" s="31" t="s">
        <v>4</v>
      </c>
      <c r="M342" s="62"/>
      <c r="N342" s="63">
        <f t="shared" si="46"/>
        <v>0</v>
      </c>
      <c r="O342" s="62"/>
      <c r="P342" s="62"/>
      <c r="Q342" s="56"/>
      <c r="R342" s="55">
        <f t="shared" si="47"/>
        <v>0</v>
      </c>
      <c r="S342" s="64">
        <f t="shared" si="48"/>
        <v>0</v>
      </c>
      <c r="T342" s="56"/>
      <c r="U342" s="55">
        <f t="shared" si="49"/>
        <v>0</v>
      </c>
      <c r="V342" s="65">
        <f t="shared" si="50"/>
        <v>0</v>
      </c>
      <c r="W342" s="55"/>
      <c r="X342" s="65"/>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c r="BA342" s="64">
        <f t="shared" si="51"/>
        <v>0</v>
      </c>
      <c r="BB342" s="66">
        <f t="shared" si="52"/>
        <v>0</v>
      </c>
      <c r="BC342" s="25" t="str">
        <f t="shared" si="53"/>
        <v>INR Zero Only</v>
      </c>
      <c r="IA342" s="26">
        <v>4.30000000000002</v>
      </c>
      <c r="IB342" s="58" t="s">
        <v>701</v>
      </c>
      <c r="IC342" s="26" t="s">
        <v>343</v>
      </c>
      <c r="ID342" s="26">
        <v>10</v>
      </c>
      <c r="IE342" s="27" t="s">
        <v>738</v>
      </c>
      <c r="IF342" s="27"/>
      <c r="IG342" s="27"/>
      <c r="IH342" s="27"/>
      <c r="II342" s="27"/>
    </row>
    <row r="343" spans="1:243" s="26" customFormat="1" ht="35.25" customHeight="1">
      <c r="A343" s="68">
        <v>4.31000000000002</v>
      </c>
      <c r="B343" s="69" t="s">
        <v>702</v>
      </c>
      <c r="C343" s="59" t="s">
        <v>344</v>
      </c>
      <c r="D343" s="71">
        <v>15</v>
      </c>
      <c r="E343" s="71" t="s">
        <v>738</v>
      </c>
      <c r="F343" s="57"/>
      <c r="G343" s="61"/>
      <c r="H343" s="29"/>
      <c r="I343" s="28" t="s">
        <v>24</v>
      </c>
      <c r="J343" s="30">
        <f t="shared" si="45"/>
        <v>1</v>
      </c>
      <c r="K343" s="31" t="s">
        <v>25</v>
      </c>
      <c r="L343" s="31" t="s">
        <v>4</v>
      </c>
      <c r="M343" s="62"/>
      <c r="N343" s="63">
        <f t="shared" si="46"/>
        <v>0</v>
      </c>
      <c r="O343" s="62"/>
      <c r="P343" s="62"/>
      <c r="Q343" s="56"/>
      <c r="R343" s="55">
        <f t="shared" si="47"/>
        <v>0</v>
      </c>
      <c r="S343" s="64">
        <f t="shared" si="48"/>
        <v>0</v>
      </c>
      <c r="T343" s="56"/>
      <c r="U343" s="55">
        <f t="shared" si="49"/>
        <v>0</v>
      </c>
      <c r="V343" s="65">
        <f t="shared" si="50"/>
        <v>0</v>
      </c>
      <c r="W343" s="55"/>
      <c r="X343" s="65"/>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c r="BA343" s="64">
        <f t="shared" si="51"/>
        <v>0</v>
      </c>
      <c r="BB343" s="66">
        <f t="shared" si="52"/>
        <v>0</v>
      </c>
      <c r="BC343" s="25" t="str">
        <f t="shared" si="53"/>
        <v>INR Zero Only</v>
      </c>
      <c r="IA343" s="26">
        <v>4.31000000000002</v>
      </c>
      <c r="IB343" s="58" t="s">
        <v>702</v>
      </c>
      <c r="IC343" s="26" t="s">
        <v>344</v>
      </c>
      <c r="ID343" s="26">
        <v>15</v>
      </c>
      <c r="IE343" s="27" t="s">
        <v>738</v>
      </c>
      <c r="IF343" s="27"/>
      <c r="IG343" s="27"/>
      <c r="IH343" s="27"/>
      <c r="II343" s="27"/>
    </row>
    <row r="344" spans="1:243" s="26" customFormat="1" ht="35.25" customHeight="1">
      <c r="A344" s="68">
        <v>4.32000000000002</v>
      </c>
      <c r="B344" s="69" t="s">
        <v>703</v>
      </c>
      <c r="C344" s="59" t="s">
        <v>345</v>
      </c>
      <c r="D344" s="71">
        <v>5</v>
      </c>
      <c r="E344" s="71" t="s">
        <v>738</v>
      </c>
      <c r="F344" s="57"/>
      <c r="G344" s="61"/>
      <c r="H344" s="29"/>
      <c r="I344" s="28" t="s">
        <v>24</v>
      </c>
      <c r="J344" s="30">
        <f t="shared" si="45"/>
        <v>1</v>
      </c>
      <c r="K344" s="31" t="s">
        <v>25</v>
      </c>
      <c r="L344" s="31" t="s">
        <v>4</v>
      </c>
      <c r="M344" s="62"/>
      <c r="N344" s="63">
        <f t="shared" si="46"/>
        <v>0</v>
      </c>
      <c r="O344" s="62"/>
      <c r="P344" s="62"/>
      <c r="Q344" s="56"/>
      <c r="R344" s="55">
        <f t="shared" si="47"/>
        <v>0</v>
      </c>
      <c r="S344" s="64">
        <f t="shared" si="48"/>
        <v>0</v>
      </c>
      <c r="T344" s="56"/>
      <c r="U344" s="55">
        <f t="shared" si="49"/>
        <v>0</v>
      </c>
      <c r="V344" s="65">
        <f t="shared" si="50"/>
        <v>0</v>
      </c>
      <c r="W344" s="55"/>
      <c r="X344" s="65"/>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c r="BA344" s="64">
        <f t="shared" si="51"/>
        <v>0</v>
      </c>
      <c r="BB344" s="66">
        <f t="shared" si="52"/>
        <v>0</v>
      </c>
      <c r="BC344" s="25" t="str">
        <f t="shared" si="53"/>
        <v>INR Zero Only</v>
      </c>
      <c r="IA344" s="26">
        <v>4.32000000000002</v>
      </c>
      <c r="IB344" s="58" t="s">
        <v>703</v>
      </c>
      <c r="IC344" s="26" t="s">
        <v>345</v>
      </c>
      <c r="ID344" s="26">
        <v>5</v>
      </c>
      <c r="IE344" s="27" t="s">
        <v>738</v>
      </c>
      <c r="IF344" s="27"/>
      <c r="IG344" s="27"/>
      <c r="IH344" s="27"/>
      <c r="II344" s="27"/>
    </row>
    <row r="345" spans="1:243" s="26" customFormat="1" ht="35.25" customHeight="1">
      <c r="A345" s="68">
        <v>4.33000000000002</v>
      </c>
      <c r="B345" s="69" t="s">
        <v>704</v>
      </c>
      <c r="C345" s="59" t="s">
        <v>346</v>
      </c>
      <c r="D345" s="71">
        <v>5</v>
      </c>
      <c r="E345" s="71" t="s">
        <v>738</v>
      </c>
      <c r="F345" s="57"/>
      <c r="G345" s="61"/>
      <c r="H345" s="29"/>
      <c r="I345" s="28" t="s">
        <v>24</v>
      </c>
      <c r="J345" s="30">
        <f t="shared" si="45"/>
        <v>1</v>
      </c>
      <c r="K345" s="31" t="s">
        <v>25</v>
      </c>
      <c r="L345" s="31" t="s">
        <v>4</v>
      </c>
      <c r="M345" s="62"/>
      <c r="N345" s="63">
        <f t="shared" si="46"/>
        <v>0</v>
      </c>
      <c r="O345" s="62"/>
      <c r="P345" s="62"/>
      <c r="Q345" s="56"/>
      <c r="R345" s="55">
        <f t="shared" si="47"/>
        <v>0</v>
      </c>
      <c r="S345" s="64">
        <f t="shared" si="48"/>
        <v>0</v>
      </c>
      <c r="T345" s="56"/>
      <c r="U345" s="55">
        <f t="shared" si="49"/>
        <v>0</v>
      </c>
      <c r="V345" s="65">
        <f t="shared" si="50"/>
        <v>0</v>
      </c>
      <c r="W345" s="55"/>
      <c r="X345" s="65"/>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c r="BA345" s="64">
        <f t="shared" si="51"/>
        <v>0</v>
      </c>
      <c r="BB345" s="66">
        <f t="shared" si="52"/>
        <v>0</v>
      </c>
      <c r="BC345" s="25" t="str">
        <f t="shared" si="53"/>
        <v>INR Zero Only</v>
      </c>
      <c r="IA345" s="26">
        <v>4.33000000000002</v>
      </c>
      <c r="IB345" s="58" t="s">
        <v>704</v>
      </c>
      <c r="IC345" s="26" t="s">
        <v>346</v>
      </c>
      <c r="ID345" s="26">
        <v>5</v>
      </c>
      <c r="IE345" s="27" t="s">
        <v>738</v>
      </c>
      <c r="IF345" s="27"/>
      <c r="IG345" s="27"/>
      <c r="IH345" s="27"/>
      <c r="II345" s="27"/>
    </row>
    <row r="346" spans="1:243" s="26" customFormat="1" ht="35.25" customHeight="1">
      <c r="A346" s="68">
        <v>4.34000000000002</v>
      </c>
      <c r="B346" s="70" t="s">
        <v>705</v>
      </c>
      <c r="C346" s="95"/>
      <c r="D346" s="96"/>
      <c r="E346" s="96"/>
      <c r="F346" s="96"/>
      <c r="G346" s="96"/>
      <c r="H346" s="96"/>
      <c r="I346" s="96"/>
      <c r="J346" s="96"/>
      <c r="K346" s="96"/>
      <c r="L346" s="96"/>
      <c r="M346" s="96"/>
      <c r="N346" s="96"/>
      <c r="O346" s="96"/>
      <c r="P346" s="96"/>
      <c r="Q346" s="96"/>
      <c r="R346" s="96"/>
      <c r="S346" s="96"/>
      <c r="T346" s="96"/>
      <c r="U346" s="96"/>
      <c r="V346" s="96"/>
      <c r="W346" s="96"/>
      <c r="X346" s="96"/>
      <c r="Y346" s="96"/>
      <c r="Z346" s="96"/>
      <c r="AA346" s="96"/>
      <c r="AB346" s="96"/>
      <c r="AC346" s="96"/>
      <c r="AD346" s="96"/>
      <c r="AE346" s="96"/>
      <c r="AF346" s="96"/>
      <c r="AG346" s="96"/>
      <c r="AH346" s="96"/>
      <c r="AI346" s="96"/>
      <c r="AJ346" s="96"/>
      <c r="AK346" s="96"/>
      <c r="AL346" s="96"/>
      <c r="AM346" s="96"/>
      <c r="AN346" s="96"/>
      <c r="AO346" s="96"/>
      <c r="AP346" s="96"/>
      <c r="AQ346" s="96"/>
      <c r="AR346" s="96"/>
      <c r="AS346" s="96"/>
      <c r="AT346" s="96"/>
      <c r="AU346" s="96"/>
      <c r="AV346" s="96"/>
      <c r="AW346" s="96"/>
      <c r="AX346" s="96"/>
      <c r="AY346" s="96"/>
      <c r="AZ346" s="96"/>
      <c r="BA346" s="96"/>
      <c r="BB346" s="96"/>
      <c r="BC346" s="97"/>
      <c r="IA346" s="26">
        <v>4.34000000000002</v>
      </c>
      <c r="IB346" s="58" t="s">
        <v>705</v>
      </c>
      <c r="IE346" s="27"/>
      <c r="IF346" s="27"/>
      <c r="IG346" s="27"/>
      <c r="IH346" s="27"/>
      <c r="II346" s="27"/>
    </row>
    <row r="347" spans="1:243" s="26" customFormat="1" ht="35.25" customHeight="1">
      <c r="A347" s="68">
        <v>4.35000000000002</v>
      </c>
      <c r="B347" s="69" t="s">
        <v>706</v>
      </c>
      <c r="C347" s="59" t="s">
        <v>347</v>
      </c>
      <c r="D347" s="71">
        <v>10</v>
      </c>
      <c r="E347" s="71" t="s">
        <v>738</v>
      </c>
      <c r="F347" s="57"/>
      <c r="G347" s="61"/>
      <c r="H347" s="29"/>
      <c r="I347" s="28" t="s">
        <v>24</v>
      </c>
      <c r="J347" s="30">
        <f t="shared" si="45"/>
        <v>1</v>
      </c>
      <c r="K347" s="31" t="s">
        <v>25</v>
      </c>
      <c r="L347" s="31" t="s">
        <v>4</v>
      </c>
      <c r="M347" s="62"/>
      <c r="N347" s="63">
        <f t="shared" si="46"/>
        <v>0</v>
      </c>
      <c r="O347" s="62"/>
      <c r="P347" s="62"/>
      <c r="Q347" s="56"/>
      <c r="R347" s="55">
        <f t="shared" si="47"/>
        <v>0</v>
      </c>
      <c r="S347" s="64">
        <f t="shared" si="48"/>
        <v>0</v>
      </c>
      <c r="T347" s="56"/>
      <c r="U347" s="55">
        <f t="shared" si="49"/>
        <v>0</v>
      </c>
      <c r="V347" s="65">
        <f t="shared" si="50"/>
        <v>0</v>
      </c>
      <c r="W347" s="55"/>
      <c r="X347" s="65"/>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c r="BA347" s="64">
        <f t="shared" si="51"/>
        <v>0</v>
      </c>
      <c r="BB347" s="66">
        <f t="shared" si="52"/>
        <v>0</v>
      </c>
      <c r="BC347" s="25" t="str">
        <f t="shared" si="53"/>
        <v>INR Zero Only</v>
      </c>
      <c r="IA347" s="26">
        <v>4.35000000000002</v>
      </c>
      <c r="IB347" s="58" t="s">
        <v>706</v>
      </c>
      <c r="IC347" s="26" t="s">
        <v>347</v>
      </c>
      <c r="ID347" s="26">
        <v>10</v>
      </c>
      <c r="IE347" s="27" t="s">
        <v>738</v>
      </c>
      <c r="IF347" s="27"/>
      <c r="IG347" s="27"/>
      <c r="IH347" s="27"/>
      <c r="II347" s="27"/>
    </row>
    <row r="348" spans="1:243" s="26" customFormat="1" ht="35.25" customHeight="1">
      <c r="A348" s="68">
        <v>4.36000000000002</v>
      </c>
      <c r="B348" s="69" t="s">
        <v>707</v>
      </c>
      <c r="C348" s="59" t="s">
        <v>348</v>
      </c>
      <c r="D348" s="71">
        <v>10</v>
      </c>
      <c r="E348" s="71" t="s">
        <v>738</v>
      </c>
      <c r="F348" s="57"/>
      <c r="G348" s="61"/>
      <c r="H348" s="29"/>
      <c r="I348" s="28" t="s">
        <v>24</v>
      </c>
      <c r="J348" s="30">
        <f t="shared" si="45"/>
        <v>1</v>
      </c>
      <c r="K348" s="31" t="s">
        <v>25</v>
      </c>
      <c r="L348" s="31" t="s">
        <v>4</v>
      </c>
      <c r="M348" s="62"/>
      <c r="N348" s="63">
        <f t="shared" si="46"/>
        <v>0</v>
      </c>
      <c r="O348" s="62"/>
      <c r="P348" s="62"/>
      <c r="Q348" s="56"/>
      <c r="R348" s="55">
        <f t="shared" si="47"/>
        <v>0</v>
      </c>
      <c r="S348" s="64">
        <f t="shared" si="48"/>
        <v>0</v>
      </c>
      <c r="T348" s="56"/>
      <c r="U348" s="55">
        <f t="shared" si="49"/>
        <v>0</v>
      </c>
      <c r="V348" s="65">
        <f t="shared" si="50"/>
        <v>0</v>
      </c>
      <c r="W348" s="55"/>
      <c r="X348" s="65"/>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c r="BA348" s="64">
        <f t="shared" si="51"/>
        <v>0</v>
      </c>
      <c r="BB348" s="66">
        <f t="shared" si="52"/>
        <v>0</v>
      </c>
      <c r="BC348" s="25" t="str">
        <f t="shared" si="53"/>
        <v>INR Zero Only</v>
      </c>
      <c r="IA348" s="26">
        <v>4.36000000000002</v>
      </c>
      <c r="IB348" s="58" t="s">
        <v>707</v>
      </c>
      <c r="IC348" s="26" t="s">
        <v>348</v>
      </c>
      <c r="ID348" s="26">
        <v>10</v>
      </c>
      <c r="IE348" s="27" t="s">
        <v>738</v>
      </c>
      <c r="IF348" s="27"/>
      <c r="IG348" s="27"/>
      <c r="IH348" s="27"/>
      <c r="II348" s="27"/>
    </row>
    <row r="349" spans="1:243" s="26" customFormat="1" ht="35.25" customHeight="1">
      <c r="A349" s="68">
        <v>4.37000000000002</v>
      </c>
      <c r="B349" s="69" t="s">
        <v>705</v>
      </c>
      <c r="C349" s="95"/>
      <c r="D349" s="96"/>
      <c r="E349" s="96"/>
      <c r="F349" s="96"/>
      <c r="G349" s="96"/>
      <c r="H349" s="96"/>
      <c r="I349" s="96"/>
      <c r="J349" s="96"/>
      <c r="K349" s="96"/>
      <c r="L349" s="96"/>
      <c r="M349" s="96"/>
      <c r="N349" s="96"/>
      <c r="O349" s="96"/>
      <c r="P349" s="96"/>
      <c r="Q349" s="96"/>
      <c r="R349" s="96"/>
      <c r="S349" s="96"/>
      <c r="T349" s="96"/>
      <c r="U349" s="96"/>
      <c r="V349" s="96"/>
      <c r="W349" s="96"/>
      <c r="X349" s="96"/>
      <c r="Y349" s="96"/>
      <c r="Z349" s="96"/>
      <c r="AA349" s="96"/>
      <c r="AB349" s="96"/>
      <c r="AC349" s="96"/>
      <c r="AD349" s="96"/>
      <c r="AE349" s="96"/>
      <c r="AF349" s="96"/>
      <c r="AG349" s="96"/>
      <c r="AH349" s="96"/>
      <c r="AI349" s="96"/>
      <c r="AJ349" s="96"/>
      <c r="AK349" s="96"/>
      <c r="AL349" s="96"/>
      <c r="AM349" s="96"/>
      <c r="AN349" s="96"/>
      <c r="AO349" s="96"/>
      <c r="AP349" s="96"/>
      <c r="AQ349" s="96"/>
      <c r="AR349" s="96"/>
      <c r="AS349" s="96"/>
      <c r="AT349" s="96"/>
      <c r="AU349" s="96"/>
      <c r="AV349" s="96"/>
      <c r="AW349" s="96"/>
      <c r="AX349" s="96"/>
      <c r="AY349" s="96"/>
      <c r="AZ349" s="96"/>
      <c r="BA349" s="96"/>
      <c r="BB349" s="96"/>
      <c r="BC349" s="97"/>
      <c r="IA349" s="26">
        <v>4.37000000000002</v>
      </c>
      <c r="IB349" s="58" t="s">
        <v>705</v>
      </c>
      <c r="IE349" s="27"/>
      <c r="IF349" s="27"/>
      <c r="IG349" s="27"/>
      <c r="IH349" s="27"/>
      <c r="II349" s="27"/>
    </row>
    <row r="350" spans="1:243" s="26" customFormat="1" ht="35.25" customHeight="1">
      <c r="A350" s="68">
        <v>4.38000000000002</v>
      </c>
      <c r="B350" s="69" t="s">
        <v>708</v>
      </c>
      <c r="C350" s="59" t="s">
        <v>349</v>
      </c>
      <c r="D350" s="71">
        <v>5</v>
      </c>
      <c r="E350" s="71" t="s">
        <v>738</v>
      </c>
      <c r="F350" s="57"/>
      <c r="G350" s="61"/>
      <c r="H350" s="29"/>
      <c r="I350" s="28" t="s">
        <v>24</v>
      </c>
      <c r="J350" s="30">
        <f t="shared" si="45"/>
        <v>1</v>
      </c>
      <c r="K350" s="31" t="s">
        <v>25</v>
      </c>
      <c r="L350" s="31" t="s">
        <v>4</v>
      </c>
      <c r="M350" s="62"/>
      <c r="N350" s="63">
        <f t="shared" si="46"/>
        <v>0</v>
      </c>
      <c r="O350" s="62"/>
      <c r="P350" s="62"/>
      <c r="Q350" s="56"/>
      <c r="R350" s="55">
        <f t="shared" si="47"/>
        <v>0</v>
      </c>
      <c r="S350" s="64">
        <f t="shared" si="48"/>
        <v>0</v>
      </c>
      <c r="T350" s="56"/>
      <c r="U350" s="55">
        <f t="shared" si="49"/>
        <v>0</v>
      </c>
      <c r="V350" s="65">
        <f t="shared" si="50"/>
        <v>0</v>
      </c>
      <c r="W350" s="55"/>
      <c r="X350" s="65"/>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c r="BA350" s="64">
        <f t="shared" si="51"/>
        <v>0</v>
      </c>
      <c r="BB350" s="66">
        <f t="shared" si="52"/>
        <v>0</v>
      </c>
      <c r="BC350" s="25" t="str">
        <f t="shared" si="53"/>
        <v>INR Zero Only</v>
      </c>
      <c r="IA350" s="26">
        <v>4.38000000000002</v>
      </c>
      <c r="IB350" s="58" t="s">
        <v>708</v>
      </c>
      <c r="IC350" s="26" t="s">
        <v>349</v>
      </c>
      <c r="ID350" s="26">
        <v>5</v>
      </c>
      <c r="IE350" s="27" t="s">
        <v>738</v>
      </c>
      <c r="IF350" s="27"/>
      <c r="IG350" s="27"/>
      <c r="IH350" s="27"/>
      <c r="II350" s="27"/>
    </row>
    <row r="351" spans="1:243" s="26" customFormat="1" ht="35.25" customHeight="1">
      <c r="A351" s="68">
        <v>4.39000000000002</v>
      </c>
      <c r="B351" s="69" t="s">
        <v>709</v>
      </c>
      <c r="C351" s="59" t="s">
        <v>350</v>
      </c>
      <c r="D351" s="71">
        <v>5</v>
      </c>
      <c r="E351" s="71" t="s">
        <v>738</v>
      </c>
      <c r="F351" s="57"/>
      <c r="G351" s="61"/>
      <c r="H351" s="29"/>
      <c r="I351" s="28" t="s">
        <v>24</v>
      </c>
      <c r="J351" s="30">
        <f t="shared" si="45"/>
        <v>1</v>
      </c>
      <c r="K351" s="31" t="s">
        <v>25</v>
      </c>
      <c r="L351" s="31" t="s">
        <v>4</v>
      </c>
      <c r="M351" s="62"/>
      <c r="N351" s="63">
        <f t="shared" si="46"/>
        <v>0</v>
      </c>
      <c r="O351" s="62"/>
      <c r="P351" s="62"/>
      <c r="Q351" s="56"/>
      <c r="R351" s="55">
        <f t="shared" si="47"/>
        <v>0</v>
      </c>
      <c r="S351" s="64">
        <f t="shared" si="48"/>
        <v>0</v>
      </c>
      <c r="T351" s="56"/>
      <c r="U351" s="55">
        <f t="shared" si="49"/>
        <v>0</v>
      </c>
      <c r="V351" s="65">
        <f t="shared" si="50"/>
        <v>0</v>
      </c>
      <c r="W351" s="55"/>
      <c r="X351" s="65"/>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c r="BA351" s="64">
        <f t="shared" si="51"/>
        <v>0</v>
      </c>
      <c r="BB351" s="66">
        <f t="shared" si="52"/>
        <v>0</v>
      </c>
      <c r="BC351" s="25" t="str">
        <f t="shared" si="53"/>
        <v>INR Zero Only</v>
      </c>
      <c r="IA351" s="26">
        <v>4.39000000000002</v>
      </c>
      <c r="IB351" s="58" t="s">
        <v>709</v>
      </c>
      <c r="IC351" s="26" t="s">
        <v>350</v>
      </c>
      <c r="ID351" s="26">
        <v>5</v>
      </c>
      <c r="IE351" s="27" t="s">
        <v>738</v>
      </c>
      <c r="IF351" s="27"/>
      <c r="IG351" s="27"/>
      <c r="IH351" s="27"/>
      <c r="II351" s="27"/>
    </row>
    <row r="352" spans="1:243" s="26" customFormat="1" ht="35.25" customHeight="1">
      <c r="A352" s="68">
        <v>4.40000000000002</v>
      </c>
      <c r="B352" s="69" t="s">
        <v>710</v>
      </c>
      <c r="C352" s="59" t="s">
        <v>351</v>
      </c>
      <c r="D352" s="71">
        <v>5</v>
      </c>
      <c r="E352" s="71" t="s">
        <v>738</v>
      </c>
      <c r="F352" s="57"/>
      <c r="G352" s="61"/>
      <c r="H352" s="29"/>
      <c r="I352" s="28" t="s">
        <v>24</v>
      </c>
      <c r="J352" s="30">
        <f t="shared" si="45"/>
        <v>1</v>
      </c>
      <c r="K352" s="31" t="s">
        <v>25</v>
      </c>
      <c r="L352" s="31" t="s">
        <v>4</v>
      </c>
      <c r="M352" s="62"/>
      <c r="N352" s="63">
        <f t="shared" si="46"/>
        <v>0</v>
      </c>
      <c r="O352" s="62"/>
      <c r="P352" s="62"/>
      <c r="Q352" s="56"/>
      <c r="R352" s="55">
        <f t="shared" si="47"/>
        <v>0</v>
      </c>
      <c r="S352" s="64">
        <f t="shared" si="48"/>
        <v>0</v>
      </c>
      <c r="T352" s="56"/>
      <c r="U352" s="55">
        <f t="shared" si="49"/>
        <v>0</v>
      </c>
      <c r="V352" s="65">
        <f t="shared" si="50"/>
        <v>0</v>
      </c>
      <c r="W352" s="55"/>
      <c r="X352" s="65"/>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c r="BA352" s="64">
        <f t="shared" si="51"/>
        <v>0</v>
      </c>
      <c r="BB352" s="66">
        <f t="shared" si="52"/>
        <v>0</v>
      </c>
      <c r="BC352" s="25" t="str">
        <f t="shared" si="53"/>
        <v>INR Zero Only</v>
      </c>
      <c r="IA352" s="26">
        <v>4.40000000000002</v>
      </c>
      <c r="IB352" s="58" t="s">
        <v>710</v>
      </c>
      <c r="IC352" s="26" t="s">
        <v>351</v>
      </c>
      <c r="ID352" s="26">
        <v>5</v>
      </c>
      <c r="IE352" s="27" t="s">
        <v>738</v>
      </c>
      <c r="IF352" s="27"/>
      <c r="IG352" s="27"/>
      <c r="IH352" s="27"/>
      <c r="II352" s="27"/>
    </row>
    <row r="353" spans="1:243" s="26" customFormat="1" ht="35.25" customHeight="1">
      <c r="A353" s="68">
        <v>4.41000000000002</v>
      </c>
      <c r="B353" s="70" t="s">
        <v>711</v>
      </c>
      <c r="C353" s="95"/>
      <c r="D353" s="96"/>
      <c r="E353" s="96"/>
      <c r="F353" s="96"/>
      <c r="G353" s="96"/>
      <c r="H353" s="96"/>
      <c r="I353" s="96"/>
      <c r="J353" s="96"/>
      <c r="K353" s="96"/>
      <c r="L353" s="96"/>
      <c r="M353" s="96"/>
      <c r="N353" s="96"/>
      <c r="O353" s="96"/>
      <c r="P353" s="96"/>
      <c r="Q353" s="96"/>
      <c r="R353" s="96"/>
      <c r="S353" s="96"/>
      <c r="T353" s="96"/>
      <c r="U353" s="96"/>
      <c r="V353" s="96"/>
      <c r="W353" s="96"/>
      <c r="X353" s="96"/>
      <c r="Y353" s="96"/>
      <c r="Z353" s="96"/>
      <c r="AA353" s="96"/>
      <c r="AB353" s="96"/>
      <c r="AC353" s="96"/>
      <c r="AD353" s="96"/>
      <c r="AE353" s="96"/>
      <c r="AF353" s="96"/>
      <c r="AG353" s="96"/>
      <c r="AH353" s="96"/>
      <c r="AI353" s="96"/>
      <c r="AJ353" s="96"/>
      <c r="AK353" s="96"/>
      <c r="AL353" s="96"/>
      <c r="AM353" s="96"/>
      <c r="AN353" s="96"/>
      <c r="AO353" s="96"/>
      <c r="AP353" s="96"/>
      <c r="AQ353" s="96"/>
      <c r="AR353" s="96"/>
      <c r="AS353" s="96"/>
      <c r="AT353" s="96"/>
      <c r="AU353" s="96"/>
      <c r="AV353" s="96"/>
      <c r="AW353" s="96"/>
      <c r="AX353" s="96"/>
      <c r="AY353" s="96"/>
      <c r="AZ353" s="96"/>
      <c r="BA353" s="96"/>
      <c r="BB353" s="96"/>
      <c r="BC353" s="97"/>
      <c r="IA353" s="26">
        <v>4.41000000000002</v>
      </c>
      <c r="IB353" s="58" t="s">
        <v>711</v>
      </c>
      <c r="IE353" s="27"/>
      <c r="IF353" s="27"/>
      <c r="IG353" s="27"/>
      <c r="IH353" s="27"/>
      <c r="II353" s="27"/>
    </row>
    <row r="354" spans="1:243" s="26" customFormat="1" ht="35.25" customHeight="1">
      <c r="A354" s="68">
        <v>4.42000000000002</v>
      </c>
      <c r="B354" s="69" t="s">
        <v>712</v>
      </c>
      <c r="C354" s="59" t="s">
        <v>352</v>
      </c>
      <c r="D354" s="71">
        <v>5</v>
      </c>
      <c r="E354" s="71" t="s">
        <v>738</v>
      </c>
      <c r="F354" s="57"/>
      <c r="G354" s="61"/>
      <c r="H354" s="29"/>
      <c r="I354" s="28" t="s">
        <v>24</v>
      </c>
      <c r="J354" s="30">
        <f t="shared" si="45"/>
        <v>1</v>
      </c>
      <c r="K354" s="31" t="s">
        <v>25</v>
      </c>
      <c r="L354" s="31" t="s">
        <v>4</v>
      </c>
      <c r="M354" s="62"/>
      <c r="N354" s="63">
        <f t="shared" si="46"/>
        <v>0</v>
      </c>
      <c r="O354" s="62"/>
      <c r="P354" s="62"/>
      <c r="Q354" s="56"/>
      <c r="R354" s="55">
        <f t="shared" si="47"/>
        <v>0</v>
      </c>
      <c r="S354" s="64">
        <f t="shared" si="48"/>
        <v>0</v>
      </c>
      <c r="T354" s="56"/>
      <c r="U354" s="55">
        <f t="shared" si="49"/>
        <v>0</v>
      </c>
      <c r="V354" s="65">
        <f t="shared" si="50"/>
        <v>0</v>
      </c>
      <c r="W354" s="55"/>
      <c r="X354" s="65"/>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c r="BA354" s="64">
        <f t="shared" si="51"/>
        <v>0</v>
      </c>
      <c r="BB354" s="66">
        <f t="shared" si="52"/>
        <v>0</v>
      </c>
      <c r="BC354" s="25" t="str">
        <f t="shared" si="53"/>
        <v>INR Zero Only</v>
      </c>
      <c r="IA354" s="26">
        <v>4.42000000000002</v>
      </c>
      <c r="IB354" s="58" t="s">
        <v>712</v>
      </c>
      <c r="IC354" s="26" t="s">
        <v>352</v>
      </c>
      <c r="ID354" s="26">
        <v>5</v>
      </c>
      <c r="IE354" s="27" t="s">
        <v>738</v>
      </c>
      <c r="IF354" s="27"/>
      <c r="IG354" s="27"/>
      <c r="IH354" s="27"/>
      <c r="II354" s="27"/>
    </row>
    <row r="355" spans="1:243" s="26" customFormat="1" ht="35.25" customHeight="1">
      <c r="A355" s="68">
        <v>4.43000000000002</v>
      </c>
      <c r="B355" s="69" t="s">
        <v>713</v>
      </c>
      <c r="C355" s="59" t="s">
        <v>353</v>
      </c>
      <c r="D355" s="71">
        <v>5</v>
      </c>
      <c r="E355" s="71" t="s">
        <v>738</v>
      </c>
      <c r="F355" s="57"/>
      <c r="G355" s="61"/>
      <c r="H355" s="29"/>
      <c r="I355" s="28" t="s">
        <v>24</v>
      </c>
      <c r="J355" s="30">
        <f t="shared" si="45"/>
        <v>1</v>
      </c>
      <c r="K355" s="31" t="s">
        <v>25</v>
      </c>
      <c r="L355" s="31" t="s">
        <v>4</v>
      </c>
      <c r="M355" s="62"/>
      <c r="N355" s="63">
        <f t="shared" si="46"/>
        <v>0</v>
      </c>
      <c r="O355" s="62"/>
      <c r="P355" s="62"/>
      <c r="Q355" s="56"/>
      <c r="R355" s="55">
        <f t="shared" si="47"/>
        <v>0</v>
      </c>
      <c r="S355" s="64">
        <f t="shared" si="48"/>
        <v>0</v>
      </c>
      <c r="T355" s="56"/>
      <c r="U355" s="55">
        <f t="shared" si="49"/>
        <v>0</v>
      </c>
      <c r="V355" s="65">
        <f t="shared" si="50"/>
        <v>0</v>
      </c>
      <c r="W355" s="55"/>
      <c r="X355" s="65"/>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c r="BA355" s="64">
        <f t="shared" si="51"/>
        <v>0</v>
      </c>
      <c r="BB355" s="66">
        <f t="shared" si="52"/>
        <v>0</v>
      </c>
      <c r="BC355" s="25" t="str">
        <f t="shared" si="53"/>
        <v>INR Zero Only</v>
      </c>
      <c r="IA355" s="26">
        <v>4.43000000000002</v>
      </c>
      <c r="IB355" s="58" t="s">
        <v>713</v>
      </c>
      <c r="IC355" s="26" t="s">
        <v>353</v>
      </c>
      <c r="ID355" s="26">
        <v>5</v>
      </c>
      <c r="IE355" s="27" t="s">
        <v>738</v>
      </c>
      <c r="IF355" s="27"/>
      <c r="IG355" s="27"/>
      <c r="IH355" s="27"/>
      <c r="II355" s="27"/>
    </row>
    <row r="356" spans="1:243" s="26" customFormat="1" ht="35.25" customHeight="1">
      <c r="A356" s="68">
        <v>4.44000000000002</v>
      </c>
      <c r="B356" s="70" t="s">
        <v>714</v>
      </c>
      <c r="C356" s="95"/>
      <c r="D356" s="96"/>
      <c r="E356" s="96"/>
      <c r="F356" s="96"/>
      <c r="G356" s="96"/>
      <c r="H356" s="96"/>
      <c r="I356" s="96"/>
      <c r="J356" s="96"/>
      <c r="K356" s="96"/>
      <c r="L356" s="96"/>
      <c r="M356" s="96"/>
      <c r="N356" s="96"/>
      <c r="O356" s="96"/>
      <c r="P356" s="96"/>
      <c r="Q356" s="96"/>
      <c r="R356" s="96"/>
      <c r="S356" s="96"/>
      <c r="T356" s="96"/>
      <c r="U356" s="96"/>
      <c r="V356" s="96"/>
      <c r="W356" s="96"/>
      <c r="X356" s="96"/>
      <c r="Y356" s="96"/>
      <c r="Z356" s="96"/>
      <c r="AA356" s="96"/>
      <c r="AB356" s="96"/>
      <c r="AC356" s="96"/>
      <c r="AD356" s="96"/>
      <c r="AE356" s="96"/>
      <c r="AF356" s="96"/>
      <c r="AG356" s="96"/>
      <c r="AH356" s="96"/>
      <c r="AI356" s="96"/>
      <c r="AJ356" s="96"/>
      <c r="AK356" s="96"/>
      <c r="AL356" s="96"/>
      <c r="AM356" s="96"/>
      <c r="AN356" s="96"/>
      <c r="AO356" s="96"/>
      <c r="AP356" s="96"/>
      <c r="AQ356" s="96"/>
      <c r="AR356" s="96"/>
      <c r="AS356" s="96"/>
      <c r="AT356" s="96"/>
      <c r="AU356" s="96"/>
      <c r="AV356" s="96"/>
      <c r="AW356" s="96"/>
      <c r="AX356" s="96"/>
      <c r="AY356" s="96"/>
      <c r="AZ356" s="96"/>
      <c r="BA356" s="96"/>
      <c r="BB356" s="96"/>
      <c r="BC356" s="97"/>
      <c r="IA356" s="26">
        <v>4.44000000000002</v>
      </c>
      <c r="IB356" s="58" t="s">
        <v>714</v>
      </c>
      <c r="IE356" s="27"/>
      <c r="IF356" s="27"/>
      <c r="IG356" s="27"/>
      <c r="IH356" s="27"/>
      <c r="II356" s="27"/>
    </row>
    <row r="357" spans="1:243" s="26" customFormat="1" ht="35.25" customHeight="1">
      <c r="A357" s="68">
        <v>4.45000000000003</v>
      </c>
      <c r="B357" s="69" t="s">
        <v>715</v>
      </c>
      <c r="C357" s="59" t="s">
        <v>354</v>
      </c>
      <c r="D357" s="71">
        <v>10</v>
      </c>
      <c r="E357" s="71" t="s">
        <v>738</v>
      </c>
      <c r="F357" s="57"/>
      <c r="G357" s="61"/>
      <c r="H357" s="29"/>
      <c r="I357" s="28" t="s">
        <v>24</v>
      </c>
      <c r="J357" s="30">
        <f t="shared" si="45"/>
        <v>1</v>
      </c>
      <c r="K357" s="31" t="s">
        <v>25</v>
      </c>
      <c r="L357" s="31" t="s">
        <v>4</v>
      </c>
      <c r="M357" s="62"/>
      <c r="N357" s="63">
        <f t="shared" si="46"/>
        <v>0</v>
      </c>
      <c r="O357" s="62"/>
      <c r="P357" s="62"/>
      <c r="Q357" s="56"/>
      <c r="R357" s="55">
        <f t="shared" si="47"/>
        <v>0</v>
      </c>
      <c r="S357" s="64">
        <f t="shared" si="48"/>
        <v>0</v>
      </c>
      <c r="T357" s="56"/>
      <c r="U357" s="55">
        <f t="shared" si="49"/>
        <v>0</v>
      </c>
      <c r="V357" s="65">
        <f t="shared" si="50"/>
        <v>0</v>
      </c>
      <c r="W357" s="55"/>
      <c r="X357" s="65"/>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c r="BA357" s="64">
        <f t="shared" si="51"/>
        <v>0</v>
      </c>
      <c r="BB357" s="66">
        <f t="shared" si="52"/>
        <v>0</v>
      </c>
      <c r="BC357" s="25" t="str">
        <f t="shared" si="53"/>
        <v>INR Zero Only</v>
      </c>
      <c r="IA357" s="26">
        <v>4.45000000000003</v>
      </c>
      <c r="IB357" s="58" t="s">
        <v>715</v>
      </c>
      <c r="IC357" s="26" t="s">
        <v>354</v>
      </c>
      <c r="ID357" s="26">
        <v>10</v>
      </c>
      <c r="IE357" s="27" t="s">
        <v>738</v>
      </c>
      <c r="IF357" s="27"/>
      <c r="IG357" s="27"/>
      <c r="IH357" s="27"/>
      <c r="II357" s="27"/>
    </row>
    <row r="358" spans="1:243" s="26" customFormat="1" ht="35.25" customHeight="1">
      <c r="A358" s="68">
        <v>4.46000000000003</v>
      </c>
      <c r="B358" s="69" t="s">
        <v>716</v>
      </c>
      <c r="C358" s="59" t="s">
        <v>355</v>
      </c>
      <c r="D358" s="71">
        <v>10</v>
      </c>
      <c r="E358" s="71" t="s">
        <v>738</v>
      </c>
      <c r="F358" s="57"/>
      <c r="G358" s="61"/>
      <c r="H358" s="29"/>
      <c r="I358" s="28" t="s">
        <v>24</v>
      </c>
      <c r="J358" s="30">
        <f t="shared" si="45"/>
        <v>1</v>
      </c>
      <c r="K358" s="31" t="s">
        <v>25</v>
      </c>
      <c r="L358" s="31" t="s">
        <v>4</v>
      </c>
      <c r="M358" s="62"/>
      <c r="N358" s="63">
        <f t="shared" si="46"/>
        <v>0</v>
      </c>
      <c r="O358" s="62"/>
      <c r="P358" s="62"/>
      <c r="Q358" s="56"/>
      <c r="R358" s="55">
        <f t="shared" si="47"/>
        <v>0</v>
      </c>
      <c r="S358" s="64">
        <f t="shared" si="48"/>
        <v>0</v>
      </c>
      <c r="T358" s="56"/>
      <c r="U358" s="55">
        <f t="shared" si="49"/>
        <v>0</v>
      </c>
      <c r="V358" s="65">
        <f t="shared" si="50"/>
        <v>0</v>
      </c>
      <c r="W358" s="55"/>
      <c r="X358" s="65"/>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c r="BA358" s="64">
        <f t="shared" si="51"/>
        <v>0</v>
      </c>
      <c r="BB358" s="66">
        <f t="shared" si="52"/>
        <v>0</v>
      </c>
      <c r="BC358" s="25" t="str">
        <f t="shared" si="53"/>
        <v>INR Zero Only</v>
      </c>
      <c r="IA358" s="26">
        <v>4.46000000000003</v>
      </c>
      <c r="IB358" s="58" t="s">
        <v>716</v>
      </c>
      <c r="IC358" s="26" t="s">
        <v>355</v>
      </c>
      <c r="ID358" s="26">
        <v>10</v>
      </c>
      <c r="IE358" s="27" t="s">
        <v>738</v>
      </c>
      <c r="IF358" s="27"/>
      <c r="IG358" s="27"/>
      <c r="IH358" s="27"/>
      <c r="II358" s="27"/>
    </row>
    <row r="359" spans="1:243" s="26" customFormat="1" ht="35.25" customHeight="1">
      <c r="A359" s="68">
        <v>4.47000000000003</v>
      </c>
      <c r="B359" s="69" t="s">
        <v>717</v>
      </c>
      <c r="C359" s="59" t="s">
        <v>356</v>
      </c>
      <c r="D359" s="71">
        <v>5</v>
      </c>
      <c r="E359" s="71" t="s">
        <v>738</v>
      </c>
      <c r="F359" s="57"/>
      <c r="G359" s="61"/>
      <c r="H359" s="29"/>
      <c r="I359" s="28" t="s">
        <v>24</v>
      </c>
      <c r="J359" s="30">
        <f t="shared" si="45"/>
        <v>1</v>
      </c>
      <c r="K359" s="31" t="s">
        <v>25</v>
      </c>
      <c r="L359" s="31" t="s">
        <v>4</v>
      </c>
      <c r="M359" s="62"/>
      <c r="N359" s="63">
        <f t="shared" si="46"/>
        <v>0</v>
      </c>
      <c r="O359" s="62"/>
      <c r="P359" s="62"/>
      <c r="Q359" s="56"/>
      <c r="R359" s="55">
        <f t="shared" si="47"/>
        <v>0</v>
      </c>
      <c r="S359" s="64">
        <f t="shared" si="48"/>
        <v>0</v>
      </c>
      <c r="T359" s="56"/>
      <c r="U359" s="55">
        <f t="shared" si="49"/>
        <v>0</v>
      </c>
      <c r="V359" s="65">
        <f t="shared" si="50"/>
        <v>0</v>
      </c>
      <c r="W359" s="55"/>
      <c r="X359" s="65"/>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c r="BA359" s="64">
        <f t="shared" si="51"/>
        <v>0</v>
      </c>
      <c r="BB359" s="66">
        <f t="shared" si="52"/>
        <v>0</v>
      </c>
      <c r="BC359" s="25" t="str">
        <f t="shared" si="53"/>
        <v>INR Zero Only</v>
      </c>
      <c r="IA359" s="26">
        <v>4.47000000000003</v>
      </c>
      <c r="IB359" s="58" t="s">
        <v>717</v>
      </c>
      <c r="IC359" s="26" t="s">
        <v>356</v>
      </c>
      <c r="ID359" s="26">
        <v>5</v>
      </c>
      <c r="IE359" s="27" t="s">
        <v>738</v>
      </c>
      <c r="IF359" s="27"/>
      <c r="IG359" s="27"/>
      <c r="IH359" s="27"/>
      <c r="II359" s="27"/>
    </row>
    <row r="360" spans="1:243" s="26" customFormat="1" ht="35.25" customHeight="1">
      <c r="A360" s="68">
        <v>4.48000000000003</v>
      </c>
      <c r="B360" s="69" t="s">
        <v>718</v>
      </c>
      <c r="C360" s="59" t="s">
        <v>357</v>
      </c>
      <c r="D360" s="71">
        <v>5</v>
      </c>
      <c r="E360" s="71" t="s">
        <v>738</v>
      </c>
      <c r="F360" s="57"/>
      <c r="G360" s="61"/>
      <c r="H360" s="29"/>
      <c r="I360" s="28" t="s">
        <v>24</v>
      </c>
      <c r="J360" s="30">
        <f t="shared" si="45"/>
        <v>1</v>
      </c>
      <c r="K360" s="31" t="s">
        <v>25</v>
      </c>
      <c r="L360" s="31" t="s">
        <v>4</v>
      </c>
      <c r="M360" s="62"/>
      <c r="N360" s="63">
        <f t="shared" si="46"/>
        <v>0</v>
      </c>
      <c r="O360" s="62"/>
      <c r="P360" s="62"/>
      <c r="Q360" s="56"/>
      <c r="R360" s="55">
        <f t="shared" si="47"/>
        <v>0</v>
      </c>
      <c r="S360" s="64">
        <f t="shared" si="48"/>
        <v>0</v>
      </c>
      <c r="T360" s="56"/>
      <c r="U360" s="55">
        <f t="shared" si="49"/>
        <v>0</v>
      </c>
      <c r="V360" s="65">
        <f t="shared" si="50"/>
        <v>0</v>
      </c>
      <c r="W360" s="55"/>
      <c r="X360" s="65"/>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c r="BA360" s="64">
        <f t="shared" si="51"/>
        <v>0</v>
      </c>
      <c r="BB360" s="66">
        <f t="shared" si="52"/>
        <v>0</v>
      </c>
      <c r="BC360" s="25" t="str">
        <f t="shared" si="53"/>
        <v>INR Zero Only</v>
      </c>
      <c r="IA360" s="26">
        <v>4.48000000000003</v>
      </c>
      <c r="IB360" s="58" t="s">
        <v>718</v>
      </c>
      <c r="IC360" s="26" t="s">
        <v>357</v>
      </c>
      <c r="ID360" s="26">
        <v>5</v>
      </c>
      <c r="IE360" s="27" t="s">
        <v>738</v>
      </c>
      <c r="IF360" s="27"/>
      <c r="IG360" s="27"/>
      <c r="IH360" s="27"/>
      <c r="II360" s="27"/>
    </row>
    <row r="361" spans="1:243" s="26" customFormat="1" ht="35.25" customHeight="1">
      <c r="A361" s="68">
        <v>4.49000000000003</v>
      </c>
      <c r="B361" s="70" t="s">
        <v>719</v>
      </c>
      <c r="C361" s="95"/>
      <c r="D361" s="96"/>
      <c r="E361" s="96"/>
      <c r="F361" s="96"/>
      <c r="G361" s="96"/>
      <c r="H361" s="96"/>
      <c r="I361" s="96"/>
      <c r="J361" s="96"/>
      <c r="K361" s="96"/>
      <c r="L361" s="96"/>
      <c r="M361" s="96"/>
      <c r="N361" s="96"/>
      <c r="O361" s="96"/>
      <c r="P361" s="96"/>
      <c r="Q361" s="96"/>
      <c r="R361" s="96"/>
      <c r="S361" s="96"/>
      <c r="T361" s="96"/>
      <c r="U361" s="96"/>
      <c r="V361" s="96"/>
      <c r="W361" s="96"/>
      <c r="X361" s="96"/>
      <c r="Y361" s="96"/>
      <c r="Z361" s="96"/>
      <c r="AA361" s="96"/>
      <c r="AB361" s="96"/>
      <c r="AC361" s="96"/>
      <c r="AD361" s="96"/>
      <c r="AE361" s="96"/>
      <c r="AF361" s="96"/>
      <c r="AG361" s="96"/>
      <c r="AH361" s="96"/>
      <c r="AI361" s="96"/>
      <c r="AJ361" s="96"/>
      <c r="AK361" s="96"/>
      <c r="AL361" s="96"/>
      <c r="AM361" s="96"/>
      <c r="AN361" s="96"/>
      <c r="AO361" s="96"/>
      <c r="AP361" s="96"/>
      <c r="AQ361" s="96"/>
      <c r="AR361" s="96"/>
      <c r="AS361" s="96"/>
      <c r="AT361" s="96"/>
      <c r="AU361" s="96"/>
      <c r="AV361" s="96"/>
      <c r="AW361" s="96"/>
      <c r="AX361" s="96"/>
      <c r="AY361" s="96"/>
      <c r="AZ361" s="96"/>
      <c r="BA361" s="96"/>
      <c r="BB361" s="96"/>
      <c r="BC361" s="97"/>
      <c r="IA361" s="26">
        <v>4.49000000000003</v>
      </c>
      <c r="IB361" s="58" t="s">
        <v>719</v>
      </c>
      <c r="IE361" s="27"/>
      <c r="IF361" s="27"/>
      <c r="IG361" s="27"/>
      <c r="IH361" s="27"/>
      <c r="II361" s="27"/>
    </row>
    <row r="362" spans="1:243" s="26" customFormat="1" ht="35.25" customHeight="1">
      <c r="A362" s="68">
        <v>4.50000000000003</v>
      </c>
      <c r="B362" s="69" t="s">
        <v>720</v>
      </c>
      <c r="C362" s="59" t="s">
        <v>358</v>
      </c>
      <c r="D362" s="71">
        <v>10</v>
      </c>
      <c r="E362" s="71" t="s">
        <v>763</v>
      </c>
      <c r="F362" s="57"/>
      <c r="G362" s="61"/>
      <c r="H362" s="29"/>
      <c r="I362" s="28" t="s">
        <v>24</v>
      </c>
      <c r="J362" s="30">
        <f t="shared" si="45"/>
        <v>1</v>
      </c>
      <c r="K362" s="31" t="s">
        <v>25</v>
      </c>
      <c r="L362" s="31" t="s">
        <v>4</v>
      </c>
      <c r="M362" s="62"/>
      <c r="N362" s="63">
        <f t="shared" si="46"/>
        <v>0</v>
      </c>
      <c r="O362" s="62"/>
      <c r="P362" s="62"/>
      <c r="Q362" s="56"/>
      <c r="R362" s="55">
        <f t="shared" si="47"/>
        <v>0</v>
      </c>
      <c r="S362" s="64">
        <f t="shared" si="48"/>
        <v>0</v>
      </c>
      <c r="T362" s="56"/>
      <c r="U362" s="55">
        <f t="shared" si="49"/>
        <v>0</v>
      </c>
      <c r="V362" s="65">
        <f t="shared" si="50"/>
        <v>0</v>
      </c>
      <c r="W362" s="55"/>
      <c r="X362" s="65"/>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c r="BA362" s="64">
        <f t="shared" si="51"/>
        <v>0</v>
      </c>
      <c r="BB362" s="66">
        <f t="shared" si="52"/>
        <v>0</v>
      </c>
      <c r="BC362" s="25" t="str">
        <f t="shared" si="53"/>
        <v>INR Zero Only</v>
      </c>
      <c r="IA362" s="26">
        <v>4.50000000000003</v>
      </c>
      <c r="IB362" s="58" t="s">
        <v>720</v>
      </c>
      <c r="IC362" s="26" t="s">
        <v>358</v>
      </c>
      <c r="ID362" s="26">
        <v>10</v>
      </c>
      <c r="IE362" s="27" t="s">
        <v>763</v>
      </c>
      <c r="IF362" s="27"/>
      <c r="IG362" s="27"/>
      <c r="IH362" s="27"/>
      <c r="II362" s="27"/>
    </row>
    <row r="363" spans="1:243" s="26" customFormat="1" ht="35.25" customHeight="1">
      <c r="A363" s="68">
        <v>4.51000000000003</v>
      </c>
      <c r="B363" s="69" t="s">
        <v>721</v>
      </c>
      <c r="C363" s="59" t="s">
        <v>359</v>
      </c>
      <c r="D363" s="71">
        <v>100</v>
      </c>
      <c r="E363" s="71" t="s">
        <v>763</v>
      </c>
      <c r="F363" s="57"/>
      <c r="G363" s="61"/>
      <c r="H363" s="29"/>
      <c r="I363" s="28" t="s">
        <v>24</v>
      </c>
      <c r="J363" s="30">
        <f t="shared" si="45"/>
        <v>1</v>
      </c>
      <c r="K363" s="31" t="s">
        <v>25</v>
      </c>
      <c r="L363" s="31" t="s">
        <v>4</v>
      </c>
      <c r="M363" s="62"/>
      <c r="N363" s="63">
        <f t="shared" si="46"/>
        <v>0</v>
      </c>
      <c r="O363" s="62"/>
      <c r="P363" s="62"/>
      <c r="Q363" s="56"/>
      <c r="R363" s="55">
        <f t="shared" si="47"/>
        <v>0</v>
      </c>
      <c r="S363" s="64">
        <f t="shared" si="48"/>
        <v>0</v>
      </c>
      <c r="T363" s="56"/>
      <c r="U363" s="55">
        <f t="shared" si="49"/>
        <v>0</v>
      </c>
      <c r="V363" s="65">
        <f t="shared" si="50"/>
        <v>0</v>
      </c>
      <c r="W363" s="55"/>
      <c r="X363" s="65"/>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c r="BA363" s="64">
        <f t="shared" si="51"/>
        <v>0</v>
      </c>
      <c r="BB363" s="66">
        <f t="shared" si="52"/>
        <v>0</v>
      </c>
      <c r="BC363" s="25" t="str">
        <f t="shared" si="53"/>
        <v>INR Zero Only</v>
      </c>
      <c r="IA363" s="26">
        <v>4.51000000000003</v>
      </c>
      <c r="IB363" s="58" t="s">
        <v>721</v>
      </c>
      <c r="IC363" s="26" t="s">
        <v>359</v>
      </c>
      <c r="ID363" s="26">
        <v>100</v>
      </c>
      <c r="IE363" s="27" t="s">
        <v>763</v>
      </c>
      <c r="IF363" s="27"/>
      <c r="IG363" s="27"/>
      <c r="IH363" s="27"/>
      <c r="II363" s="27"/>
    </row>
    <row r="364" spans="1:243" s="26" customFormat="1" ht="35.25" customHeight="1">
      <c r="A364" s="68">
        <v>4.52000000000003</v>
      </c>
      <c r="B364" s="69" t="s">
        <v>722</v>
      </c>
      <c r="C364" s="59" t="s">
        <v>360</v>
      </c>
      <c r="D364" s="71">
        <v>50</v>
      </c>
      <c r="E364" s="71" t="s">
        <v>763</v>
      </c>
      <c r="F364" s="57"/>
      <c r="G364" s="61"/>
      <c r="H364" s="29"/>
      <c r="I364" s="28" t="s">
        <v>24</v>
      </c>
      <c r="J364" s="30">
        <f t="shared" si="45"/>
        <v>1</v>
      </c>
      <c r="K364" s="31" t="s">
        <v>25</v>
      </c>
      <c r="L364" s="31" t="s">
        <v>4</v>
      </c>
      <c r="M364" s="62"/>
      <c r="N364" s="63">
        <f t="shared" si="46"/>
        <v>0</v>
      </c>
      <c r="O364" s="62"/>
      <c r="P364" s="62"/>
      <c r="Q364" s="56"/>
      <c r="R364" s="55">
        <f t="shared" si="47"/>
        <v>0</v>
      </c>
      <c r="S364" s="64">
        <f t="shared" si="48"/>
        <v>0</v>
      </c>
      <c r="T364" s="56"/>
      <c r="U364" s="55">
        <f t="shared" si="49"/>
        <v>0</v>
      </c>
      <c r="V364" s="65">
        <f t="shared" si="50"/>
        <v>0</v>
      </c>
      <c r="W364" s="55"/>
      <c r="X364" s="65"/>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c r="BA364" s="64">
        <f t="shared" si="51"/>
        <v>0</v>
      </c>
      <c r="BB364" s="66">
        <f t="shared" si="52"/>
        <v>0</v>
      </c>
      <c r="BC364" s="25" t="str">
        <f t="shared" si="53"/>
        <v>INR Zero Only</v>
      </c>
      <c r="IA364" s="26">
        <v>4.52000000000003</v>
      </c>
      <c r="IB364" s="58" t="s">
        <v>722</v>
      </c>
      <c r="IC364" s="26" t="s">
        <v>360</v>
      </c>
      <c r="ID364" s="26">
        <v>50</v>
      </c>
      <c r="IE364" s="27" t="s">
        <v>763</v>
      </c>
      <c r="IF364" s="27"/>
      <c r="IG364" s="27"/>
      <c r="IH364" s="27"/>
      <c r="II364" s="27"/>
    </row>
    <row r="365" spans="1:243" s="26" customFormat="1" ht="35.25" customHeight="1">
      <c r="A365" s="68">
        <v>4.53000000000003</v>
      </c>
      <c r="B365" s="69" t="s">
        <v>723</v>
      </c>
      <c r="C365" s="59" t="s">
        <v>361</v>
      </c>
      <c r="D365" s="71">
        <v>50</v>
      </c>
      <c r="E365" s="71" t="s">
        <v>763</v>
      </c>
      <c r="F365" s="57"/>
      <c r="G365" s="61"/>
      <c r="H365" s="29"/>
      <c r="I365" s="28" t="s">
        <v>24</v>
      </c>
      <c r="J365" s="30">
        <f t="shared" si="45"/>
        <v>1</v>
      </c>
      <c r="K365" s="31" t="s">
        <v>25</v>
      </c>
      <c r="L365" s="31" t="s">
        <v>4</v>
      </c>
      <c r="M365" s="62"/>
      <c r="N365" s="63">
        <f t="shared" si="46"/>
        <v>0</v>
      </c>
      <c r="O365" s="62"/>
      <c r="P365" s="62"/>
      <c r="Q365" s="56"/>
      <c r="R365" s="55">
        <f t="shared" si="47"/>
        <v>0</v>
      </c>
      <c r="S365" s="64">
        <f t="shared" si="48"/>
        <v>0</v>
      </c>
      <c r="T365" s="56"/>
      <c r="U365" s="55">
        <f t="shared" si="49"/>
        <v>0</v>
      </c>
      <c r="V365" s="65">
        <f t="shared" si="50"/>
        <v>0</v>
      </c>
      <c r="W365" s="55"/>
      <c r="X365" s="65"/>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c r="BA365" s="64">
        <f t="shared" si="51"/>
        <v>0</v>
      </c>
      <c r="BB365" s="66">
        <f t="shared" si="52"/>
        <v>0</v>
      </c>
      <c r="BC365" s="25" t="str">
        <f t="shared" si="53"/>
        <v>INR Zero Only</v>
      </c>
      <c r="IA365" s="26">
        <v>4.53000000000003</v>
      </c>
      <c r="IB365" s="58" t="s">
        <v>723</v>
      </c>
      <c r="IC365" s="26" t="s">
        <v>361</v>
      </c>
      <c r="ID365" s="26">
        <v>50</v>
      </c>
      <c r="IE365" s="27" t="s">
        <v>763</v>
      </c>
      <c r="IF365" s="27"/>
      <c r="IG365" s="27"/>
      <c r="IH365" s="27"/>
      <c r="II365" s="27"/>
    </row>
    <row r="366" spans="1:243" s="26" customFormat="1" ht="35.25" customHeight="1">
      <c r="A366" s="68">
        <v>4.54000000000003</v>
      </c>
      <c r="B366" s="69" t="s">
        <v>724</v>
      </c>
      <c r="C366" s="59" t="s">
        <v>362</v>
      </c>
      <c r="D366" s="71">
        <v>50</v>
      </c>
      <c r="E366" s="71" t="s">
        <v>763</v>
      </c>
      <c r="F366" s="57"/>
      <c r="G366" s="61"/>
      <c r="H366" s="29"/>
      <c r="I366" s="28" t="s">
        <v>24</v>
      </c>
      <c r="J366" s="30">
        <f t="shared" si="45"/>
        <v>1</v>
      </c>
      <c r="K366" s="31" t="s">
        <v>25</v>
      </c>
      <c r="L366" s="31" t="s">
        <v>4</v>
      </c>
      <c r="M366" s="62"/>
      <c r="N366" s="63">
        <f t="shared" si="46"/>
        <v>0</v>
      </c>
      <c r="O366" s="62"/>
      <c r="P366" s="62"/>
      <c r="Q366" s="56"/>
      <c r="R366" s="55">
        <f t="shared" si="47"/>
        <v>0</v>
      </c>
      <c r="S366" s="64">
        <f t="shared" si="48"/>
        <v>0</v>
      </c>
      <c r="T366" s="56"/>
      <c r="U366" s="55">
        <f t="shared" si="49"/>
        <v>0</v>
      </c>
      <c r="V366" s="65">
        <f t="shared" si="50"/>
        <v>0</v>
      </c>
      <c r="W366" s="55"/>
      <c r="X366" s="65"/>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c r="BA366" s="64">
        <f t="shared" si="51"/>
        <v>0</v>
      </c>
      <c r="BB366" s="66">
        <f t="shared" si="52"/>
        <v>0</v>
      </c>
      <c r="BC366" s="25" t="str">
        <f t="shared" si="53"/>
        <v>INR Zero Only</v>
      </c>
      <c r="IA366" s="26">
        <v>4.54000000000003</v>
      </c>
      <c r="IB366" s="58" t="s">
        <v>724</v>
      </c>
      <c r="IC366" s="26" t="s">
        <v>362</v>
      </c>
      <c r="ID366" s="26">
        <v>50</v>
      </c>
      <c r="IE366" s="27" t="s">
        <v>763</v>
      </c>
      <c r="IF366" s="27"/>
      <c r="IG366" s="27"/>
      <c r="IH366" s="27"/>
      <c r="II366" s="27"/>
    </row>
    <row r="367" spans="1:243" s="26" customFormat="1" ht="35.25" customHeight="1">
      <c r="A367" s="68">
        <v>4.55000000000003</v>
      </c>
      <c r="B367" s="69" t="s">
        <v>725</v>
      </c>
      <c r="C367" s="59" t="s">
        <v>363</v>
      </c>
      <c r="D367" s="71">
        <v>50</v>
      </c>
      <c r="E367" s="71" t="s">
        <v>763</v>
      </c>
      <c r="F367" s="57"/>
      <c r="G367" s="61"/>
      <c r="H367" s="29"/>
      <c r="I367" s="28" t="s">
        <v>24</v>
      </c>
      <c r="J367" s="30">
        <f t="shared" si="45"/>
        <v>1</v>
      </c>
      <c r="K367" s="31" t="s">
        <v>25</v>
      </c>
      <c r="L367" s="31" t="s">
        <v>4</v>
      </c>
      <c r="M367" s="62"/>
      <c r="N367" s="63">
        <f t="shared" si="46"/>
        <v>0</v>
      </c>
      <c r="O367" s="62"/>
      <c r="P367" s="62"/>
      <c r="Q367" s="56"/>
      <c r="R367" s="55">
        <f t="shared" si="47"/>
        <v>0</v>
      </c>
      <c r="S367" s="64">
        <f t="shared" si="48"/>
        <v>0</v>
      </c>
      <c r="T367" s="56"/>
      <c r="U367" s="55">
        <f t="shared" si="49"/>
        <v>0</v>
      </c>
      <c r="V367" s="65">
        <f t="shared" si="50"/>
        <v>0</v>
      </c>
      <c r="W367" s="55"/>
      <c r="X367" s="65"/>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c r="BA367" s="64">
        <f t="shared" si="51"/>
        <v>0</v>
      </c>
      <c r="BB367" s="66">
        <f t="shared" si="52"/>
        <v>0</v>
      </c>
      <c r="BC367" s="25" t="str">
        <f t="shared" si="53"/>
        <v>INR Zero Only</v>
      </c>
      <c r="IA367" s="26">
        <v>4.55000000000003</v>
      </c>
      <c r="IB367" s="58" t="s">
        <v>725</v>
      </c>
      <c r="IC367" s="26" t="s">
        <v>363</v>
      </c>
      <c r="ID367" s="26">
        <v>50</v>
      </c>
      <c r="IE367" s="27" t="s">
        <v>763</v>
      </c>
      <c r="IF367" s="27"/>
      <c r="IG367" s="27"/>
      <c r="IH367" s="27"/>
      <c r="II367" s="27"/>
    </row>
    <row r="368" spans="1:243" s="26" customFormat="1" ht="35.25" customHeight="1">
      <c r="A368" s="68">
        <v>4.56000000000003</v>
      </c>
      <c r="B368" s="69" t="s">
        <v>726</v>
      </c>
      <c r="C368" s="59" t="s">
        <v>364</v>
      </c>
      <c r="D368" s="71">
        <v>10</v>
      </c>
      <c r="E368" s="71" t="s">
        <v>738</v>
      </c>
      <c r="F368" s="57"/>
      <c r="G368" s="61"/>
      <c r="H368" s="29"/>
      <c r="I368" s="28" t="s">
        <v>24</v>
      </c>
      <c r="J368" s="30">
        <f t="shared" si="45"/>
        <v>1</v>
      </c>
      <c r="K368" s="31" t="s">
        <v>25</v>
      </c>
      <c r="L368" s="31" t="s">
        <v>4</v>
      </c>
      <c r="M368" s="62"/>
      <c r="N368" s="63">
        <f t="shared" si="46"/>
        <v>0</v>
      </c>
      <c r="O368" s="62"/>
      <c r="P368" s="62"/>
      <c r="Q368" s="56"/>
      <c r="R368" s="55">
        <f t="shared" si="47"/>
        <v>0</v>
      </c>
      <c r="S368" s="64">
        <f t="shared" si="48"/>
        <v>0</v>
      </c>
      <c r="T368" s="56"/>
      <c r="U368" s="55">
        <f t="shared" si="49"/>
        <v>0</v>
      </c>
      <c r="V368" s="65">
        <f t="shared" si="50"/>
        <v>0</v>
      </c>
      <c r="W368" s="55"/>
      <c r="X368" s="65"/>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c r="BA368" s="64">
        <f t="shared" si="51"/>
        <v>0</v>
      </c>
      <c r="BB368" s="66">
        <f t="shared" si="52"/>
        <v>0</v>
      </c>
      <c r="BC368" s="25" t="str">
        <f t="shared" si="53"/>
        <v>INR Zero Only</v>
      </c>
      <c r="IA368" s="26">
        <v>4.56000000000003</v>
      </c>
      <c r="IB368" s="58" t="s">
        <v>726</v>
      </c>
      <c r="IC368" s="26" t="s">
        <v>364</v>
      </c>
      <c r="ID368" s="26">
        <v>10</v>
      </c>
      <c r="IE368" s="27" t="s">
        <v>738</v>
      </c>
      <c r="IF368" s="27"/>
      <c r="IG368" s="27"/>
      <c r="IH368" s="27"/>
      <c r="II368" s="27"/>
    </row>
    <row r="369" spans="1:243" s="26" customFormat="1" ht="35.25" customHeight="1">
      <c r="A369" s="68">
        <v>4.57000000000003</v>
      </c>
      <c r="B369" s="69" t="s">
        <v>727</v>
      </c>
      <c r="C369" s="59" t="s">
        <v>365</v>
      </c>
      <c r="D369" s="71">
        <v>10</v>
      </c>
      <c r="E369" s="71" t="s">
        <v>738</v>
      </c>
      <c r="F369" s="57"/>
      <c r="G369" s="61"/>
      <c r="H369" s="29"/>
      <c r="I369" s="28" t="s">
        <v>24</v>
      </c>
      <c r="J369" s="30">
        <f t="shared" si="45"/>
        <v>1</v>
      </c>
      <c r="K369" s="31" t="s">
        <v>25</v>
      </c>
      <c r="L369" s="31" t="s">
        <v>4</v>
      </c>
      <c r="M369" s="62"/>
      <c r="N369" s="63">
        <f t="shared" si="46"/>
        <v>0</v>
      </c>
      <c r="O369" s="62"/>
      <c r="P369" s="62"/>
      <c r="Q369" s="56"/>
      <c r="R369" s="55">
        <f t="shared" si="47"/>
        <v>0</v>
      </c>
      <c r="S369" s="64">
        <f t="shared" si="48"/>
        <v>0</v>
      </c>
      <c r="T369" s="56"/>
      <c r="U369" s="55">
        <f t="shared" si="49"/>
        <v>0</v>
      </c>
      <c r="V369" s="65">
        <f t="shared" si="50"/>
        <v>0</v>
      </c>
      <c r="W369" s="55"/>
      <c r="X369" s="65"/>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c r="BA369" s="64">
        <f t="shared" si="51"/>
        <v>0</v>
      </c>
      <c r="BB369" s="66">
        <f t="shared" si="52"/>
        <v>0</v>
      </c>
      <c r="BC369" s="25" t="str">
        <f t="shared" si="53"/>
        <v>INR Zero Only</v>
      </c>
      <c r="IA369" s="26">
        <v>4.57000000000003</v>
      </c>
      <c r="IB369" s="58" t="s">
        <v>727</v>
      </c>
      <c r="IC369" s="26" t="s">
        <v>365</v>
      </c>
      <c r="ID369" s="26">
        <v>10</v>
      </c>
      <c r="IE369" s="27" t="s">
        <v>738</v>
      </c>
      <c r="IF369" s="27"/>
      <c r="IG369" s="27"/>
      <c r="IH369" s="27"/>
      <c r="II369" s="27"/>
    </row>
    <row r="370" spans="1:243" s="26" customFormat="1" ht="35.25" customHeight="1">
      <c r="A370" s="68">
        <v>4.58000000000003</v>
      </c>
      <c r="B370" s="69" t="s">
        <v>728</v>
      </c>
      <c r="C370" s="59" t="s">
        <v>366</v>
      </c>
      <c r="D370" s="71">
        <v>20</v>
      </c>
      <c r="E370" s="71" t="s">
        <v>738</v>
      </c>
      <c r="F370" s="57"/>
      <c r="G370" s="61"/>
      <c r="H370" s="29"/>
      <c r="I370" s="28" t="s">
        <v>24</v>
      </c>
      <c r="J370" s="30">
        <f t="shared" si="45"/>
        <v>1</v>
      </c>
      <c r="K370" s="31" t="s">
        <v>25</v>
      </c>
      <c r="L370" s="31" t="s">
        <v>4</v>
      </c>
      <c r="M370" s="62"/>
      <c r="N370" s="63">
        <f t="shared" si="46"/>
        <v>0</v>
      </c>
      <c r="O370" s="62"/>
      <c r="P370" s="62"/>
      <c r="Q370" s="56"/>
      <c r="R370" s="55">
        <f t="shared" si="47"/>
        <v>0</v>
      </c>
      <c r="S370" s="64">
        <f t="shared" si="48"/>
        <v>0</v>
      </c>
      <c r="T370" s="56"/>
      <c r="U370" s="55">
        <f t="shared" si="49"/>
        <v>0</v>
      </c>
      <c r="V370" s="65">
        <f t="shared" si="50"/>
        <v>0</v>
      </c>
      <c r="W370" s="55"/>
      <c r="X370" s="65"/>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c r="BA370" s="64">
        <f t="shared" si="51"/>
        <v>0</v>
      </c>
      <c r="BB370" s="66">
        <f t="shared" si="52"/>
        <v>0</v>
      </c>
      <c r="BC370" s="25" t="str">
        <f t="shared" si="53"/>
        <v>INR Zero Only</v>
      </c>
      <c r="IA370" s="26">
        <v>4.58000000000003</v>
      </c>
      <c r="IB370" s="58" t="s">
        <v>728</v>
      </c>
      <c r="IC370" s="26" t="s">
        <v>366</v>
      </c>
      <c r="ID370" s="26">
        <v>20</v>
      </c>
      <c r="IE370" s="27" t="s">
        <v>738</v>
      </c>
      <c r="IF370" s="27"/>
      <c r="IG370" s="27"/>
      <c r="IH370" s="27"/>
      <c r="II370" s="27"/>
    </row>
    <row r="371" spans="1:243" s="26" customFormat="1" ht="35.25" customHeight="1">
      <c r="A371" s="68">
        <v>4.59000000000003</v>
      </c>
      <c r="B371" s="69" t="s">
        <v>729</v>
      </c>
      <c r="C371" s="59" t="s">
        <v>367</v>
      </c>
      <c r="D371" s="71">
        <v>100</v>
      </c>
      <c r="E371" s="71" t="s">
        <v>738</v>
      </c>
      <c r="F371" s="57"/>
      <c r="G371" s="61"/>
      <c r="H371" s="29"/>
      <c r="I371" s="28" t="s">
        <v>24</v>
      </c>
      <c r="J371" s="30">
        <f t="shared" si="45"/>
        <v>1</v>
      </c>
      <c r="K371" s="31" t="s">
        <v>25</v>
      </c>
      <c r="L371" s="31" t="s">
        <v>4</v>
      </c>
      <c r="M371" s="62"/>
      <c r="N371" s="63">
        <f t="shared" si="46"/>
        <v>0</v>
      </c>
      <c r="O371" s="62"/>
      <c r="P371" s="62"/>
      <c r="Q371" s="56"/>
      <c r="R371" s="55">
        <f t="shared" si="47"/>
        <v>0</v>
      </c>
      <c r="S371" s="64">
        <f t="shared" si="48"/>
        <v>0</v>
      </c>
      <c r="T371" s="56"/>
      <c r="U371" s="55">
        <f t="shared" si="49"/>
        <v>0</v>
      </c>
      <c r="V371" s="65">
        <f t="shared" si="50"/>
        <v>0</v>
      </c>
      <c r="W371" s="55"/>
      <c r="X371" s="65"/>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c r="BA371" s="64">
        <f t="shared" si="51"/>
        <v>0</v>
      </c>
      <c r="BB371" s="66">
        <f t="shared" si="52"/>
        <v>0</v>
      </c>
      <c r="BC371" s="25" t="str">
        <f t="shared" si="53"/>
        <v>INR Zero Only</v>
      </c>
      <c r="IA371" s="26">
        <v>4.59000000000003</v>
      </c>
      <c r="IB371" s="58" t="s">
        <v>729</v>
      </c>
      <c r="IC371" s="26" t="s">
        <v>367</v>
      </c>
      <c r="ID371" s="26">
        <v>100</v>
      </c>
      <c r="IE371" s="27" t="s">
        <v>738</v>
      </c>
      <c r="IF371" s="27"/>
      <c r="IG371" s="27"/>
      <c r="IH371" s="27"/>
      <c r="II371" s="27"/>
    </row>
    <row r="372" spans="1:243" s="26" customFormat="1" ht="35.25" customHeight="1">
      <c r="A372" s="68">
        <v>4.60000000000003</v>
      </c>
      <c r="B372" s="69" t="s">
        <v>730</v>
      </c>
      <c r="C372" s="59" t="s">
        <v>368</v>
      </c>
      <c r="D372" s="71">
        <v>100</v>
      </c>
      <c r="E372" s="71" t="s">
        <v>738</v>
      </c>
      <c r="F372" s="57"/>
      <c r="G372" s="61"/>
      <c r="H372" s="29"/>
      <c r="I372" s="28" t="s">
        <v>24</v>
      </c>
      <c r="J372" s="30">
        <f t="shared" si="45"/>
        <v>1</v>
      </c>
      <c r="K372" s="31" t="s">
        <v>25</v>
      </c>
      <c r="L372" s="31" t="s">
        <v>4</v>
      </c>
      <c r="M372" s="62"/>
      <c r="N372" s="63">
        <f t="shared" si="46"/>
        <v>0</v>
      </c>
      <c r="O372" s="62"/>
      <c r="P372" s="62"/>
      <c r="Q372" s="56"/>
      <c r="R372" s="55">
        <f t="shared" si="47"/>
        <v>0</v>
      </c>
      <c r="S372" s="64">
        <f t="shared" si="48"/>
        <v>0</v>
      </c>
      <c r="T372" s="56"/>
      <c r="U372" s="55">
        <f t="shared" si="49"/>
        <v>0</v>
      </c>
      <c r="V372" s="65">
        <f t="shared" si="50"/>
        <v>0</v>
      </c>
      <c r="W372" s="55"/>
      <c r="X372" s="65"/>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c r="BA372" s="64">
        <f t="shared" si="51"/>
        <v>0</v>
      </c>
      <c r="BB372" s="66">
        <f t="shared" si="52"/>
        <v>0</v>
      </c>
      <c r="BC372" s="25" t="str">
        <f t="shared" si="53"/>
        <v>INR Zero Only</v>
      </c>
      <c r="IA372" s="26">
        <v>4.60000000000003</v>
      </c>
      <c r="IB372" s="58" t="s">
        <v>730</v>
      </c>
      <c r="IC372" s="26" t="s">
        <v>368</v>
      </c>
      <c r="ID372" s="26">
        <v>100</v>
      </c>
      <c r="IE372" s="27" t="s">
        <v>738</v>
      </c>
      <c r="IF372" s="27"/>
      <c r="IG372" s="27"/>
      <c r="IH372" s="27"/>
      <c r="II372" s="27"/>
    </row>
    <row r="373" spans="1:243" s="26" customFormat="1" ht="35.25" customHeight="1">
      <c r="A373" s="68">
        <v>4.61000000000003</v>
      </c>
      <c r="B373" s="69" t="s">
        <v>731</v>
      </c>
      <c r="C373" s="59" t="s">
        <v>369</v>
      </c>
      <c r="D373" s="71">
        <v>100</v>
      </c>
      <c r="E373" s="71" t="s">
        <v>738</v>
      </c>
      <c r="F373" s="57"/>
      <c r="G373" s="61"/>
      <c r="H373" s="29"/>
      <c r="I373" s="28" t="s">
        <v>24</v>
      </c>
      <c r="J373" s="30">
        <f t="shared" si="45"/>
        <v>1</v>
      </c>
      <c r="K373" s="31" t="s">
        <v>25</v>
      </c>
      <c r="L373" s="31" t="s">
        <v>4</v>
      </c>
      <c r="M373" s="62"/>
      <c r="N373" s="63">
        <f t="shared" si="46"/>
        <v>0</v>
      </c>
      <c r="O373" s="62"/>
      <c r="P373" s="62"/>
      <c r="Q373" s="56"/>
      <c r="R373" s="55">
        <f t="shared" si="47"/>
        <v>0</v>
      </c>
      <c r="S373" s="64">
        <f t="shared" si="48"/>
        <v>0</v>
      </c>
      <c r="T373" s="56"/>
      <c r="U373" s="55">
        <f t="shared" si="49"/>
        <v>0</v>
      </c>
      <c r="V373" s="65">
        <f t="shared" si="50"/>
        <v>0</v>
      </c>
      <c r="W373" s="55"/>
      <c r="X373" s="65"/>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2"/>
      <c r="AZ373" s="32"/>
      <c r="BA373" s="64">
        <f t="shared" si="51"/>
        <v>0</v>
      </c>
      <c r="BB373" s="66">
        <f t="shared" si="52"/>
        <v>0</v>
      </c>
      <c r="BC373" s="25" t="str">
        <f t="shared" si="53"/>
        <v>INR Zero Only</v>
      </c>
      <c r="IA373" s="26">
        <v>4.61000000000003</v>
      </c>
      <c r="IB373" s="58" t="s">
        <v>731</v>
      </c>
      <c r="IC373" s="26" t="s">
        <v>369</v>
      </c>
      <c r="ID373" s="26">
        <v>100</v>
      </c>
      <c r="IE373" s="27" t="s">
        <v>738</v>
      </c>
      <c r="IF373" s="27"/>
      <c r="IG373" s="27"/>
      <c r="IH373" s="27"/>
      <c r="II373" s="27"/>
    </row>
    <row r="374" spans="1:243" s="26" customFormat="1" ht="35.25" customHeight="1">
      <c r="A374" s="68">
        <v>4.62000000000003</v>
      </c>
      <c r="B374" s="69" t="s">
        <v>732</v>
      </c>
      <c r="C374" s="59" t="s">
        <v>370</v>
      </c>
      <c r="D374" s="71">
        <v>23</v>
      </c>
      <c r="E374" s="71" t="s">
        <v>738</v>
      </c>
      <c r="F374" s="57"/>
      <c r="G374" s="61"/>
      <c r="H374" s="29"/>
      <c r="I374" s="28" t="s">
        <v>24</v>
      </c>
      <c r="J374" s="30">
        <f t="shared" si="45"/>
        <v>1</v>
      </c>
      <c r="K374" s="31" t="s">
        <v>25</v>
      </c>
      <c r="L374" s="31" t="s">
        <v>4</v>
      </c>
      <c r="M374" s="62"/>
      <c r="N374" s="63">
        <f t="shared" si="46"/>
        <v>0</v>
      </c>
      <c r="O374" s="62"/>
      <c r="P374" s="62"/>
      <c r="Q374" s="56"/>
      <c r="R374" s="55">
        <f t="shared" si="47"/>
        <v>0</v>
      </c>
      <c r="S374" s="64">
        <f t="shared" si="48"/>
        <v>0</v>
      </c>
      <c r="T374" s="56"/>
      <c r="U374" s="55">
        <f t="shared" si="49"/>
        <v>0</v>
      </c>
      <c r="V374" s="65">
        <f t="shared" si="50"/>
        <v>0</v>
      </c>
      <c r="W374" s="55"/>
      <c r="X374" s="65"/>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c r="BA374" s="64">
        <f t="shared" si="51"/>
        <v>0</v>
      </c>
      <c r="BB374" s="66">
        <f t="shared" si="52"/>
        <v>0</v>
      </c>
      <c r="BC374" s="25" t="str">
        <f t="shared" si="53"/>
        <v>INR Zero Only</v>
      </c>
      <c r="IA374" s="26">
        <v>4.62000000000003</v>
      </c>
      <c r="IB374" s="58" t="s">
        <v>732</v>
      </c>
      <c r="IC374" s="26" t="s">
        <v>370</v>
      </c>
      <c r="ID374" s="26">
        <v>23</v>
      </c>
      <c r="IE374" s="27" t="s">
        <v>738</v>
      </c>
      <c r="IF374" s="27"/>
      <c r="IG374" s="27"/>
      <c r="IH374" s="27"/>
      <c r="II374" s="27"/>
    </row>
    <row r="375" spans="1:243" s="26" customFormat="1" ht="35.25" customHeight="1">
      <c r="A375" s="68">
        <v>4.63000000000003</v>
      </c>
      <c r="B375" s="69" t="s">
        <v>733</v>
      </c>
      <c r="C375" s="59" t="s">
        <v>371</v>
      </c>
      <c r="D375" s="71">
        <v>36</v>
      </c>
      <c r="E375" s="71" t="s">
        <v>738</v>
      </c>
      <c r="F375" s="57"/>
      <c r="G375" s="61"/>
      <c r="H375" s="29"/>
      <c r="I375" s="28" t="s">
        <v>24</v>
      </c>
      <c r="J375" s="30">
        <f t="shared" si="45"/>
        <v>1</v>
      </c>
      <c r="K375" s="31" t="s">
        <v>25</v>
      </c>
      <c r="L375" s="31" t="s">
        <v>4</v>
      </c>
      <c r="M375" s="62"/>
      <c r="N375" s="63">
        <f t="shared" si="46"/>
        <v>0</v>
      </c>
      <c r="O375" s="62"/>
      <c r="P375" s="62"/>
      <c r="Q375" s="56"/>
      <c r="R375" s="55">
        <f t="shared" si="47"/>
        <v>0</v>
      </c>
      <c r="S375" s="64">
        <f t="shared" si="48"/>
        <v>0</v>
      </c>
      <c r="T375" s="56"/>
      <c r="U375" s="55">
        <f t="shared" si="49"/>
        <v>0</v>
      </c>
      <c r="V375" s="65">
        <f t="shared" si="50"/>
        <v>0</v>
      </c>
      <c r="W375" s="55"/>
      <c r="X375" s="65"/>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c r="BA375" s="64">
        <f t="shared" si="51"/>
        <v>0</v>
      </c>
      <c r="BB375" s="66">
        <f t="shared" si="52"/>
        <v>0</v>
      </c>
      <c r="BC375" s="25" t="str">
        <f t="shared" si="53"/>
        <v>INR Zero Only</v>
      </c>
      <c r="IA375" s="26">
        <v>4.63000000000003</v>
      </c>
      <c r="IB375" s="58" t="s">
        <v>733</v>
      </c>
      <c r="IC375" s="26" t="s">
        <v>371</v>
      </c>
      <c r="ID375" s="26">
        <v>36</v>
      </c>
      <c r="IE375" s="27" t="s">
        <v>738</v>
      </c>
      <c r="IF375" s="27"/>
      <c r="IG375" s="27"/>
      <c r="IH375" s="27"/>
      <c r="II375" s="27"/>
    </row>
    <row r="376" spans="1:243" s="26" customFormat="1" ht="35.25" customHeight="1">
      <c r="A376" s="68">
        <v>4.64000000000003</v>
      </c>
      <c r="B376" s="69" t="s">
        <v>734</v>
      </c>
      <c r="C376" s="59" t="s">
        <v>372</v>
      </c>
      <c r="D376" s="71">
        <v>15</v>
      </c>
      <c r="E376" s="71" t="s">
        <v>738</v>
      </c>
      <c r="F376" s="57"/>
      <c r="G376" s="61"/>
      <c r="H376" s="29"/>
      <c r="I376" s="28" t="s">
        <v>24</v>
      </c>
      <c r="J376" s="30">
        <f t="shared" si="45"/>
        <v>1</v>
      </c>
      <c r="K376" s="31" t="s">
        <v>25</v>
      </c>
      <c r="L376" s="31" t="s">
        <v>4</v>
      </c>
      <c r="M376" s="62"/>
      <c r="N376" s="63">
        <f t="shared" si="46"/>
        <v>0</v>
      </c>
      <c r="O376" s="62"/>
      <c r="P376" s="62"/>
      <c r="Q376" s="56"/>
      <c r="R376" s="55">
        <f t="shared" si="47"/>
        <v>0</v>
      </c>
      <c r="S376" s="64">
        <f t="shared" si="48"/>
        <v>0</v>
      </c>
      <c r="T376" s="56"/>
      <c r="U376" s="55">
        <f t="shared" si="49"/>
        <v>0</v>
      </c>
      <c r="V376" s="65">
        <f t="shared" si="50"/>
        <v>0</v>
      </c>
      <c r="W376" s="55"/>
      <c r="X376" s="65"/>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c r="BA376" s="64">
        <f t="shared" si="51"/>
        <v>0</v>
      </c>
      <c r="BB376" s="66">
        <f t="shared" si="52"/>
        <v>0</v>
      </c>
      <c r="BC376" s="25" t="str">
        <f t="shared" si="53"/>
        <v>INR Zero Only</v>
      </c>
      <c r="IA376" s="26">
        <v>4.64000000000003</v>
      </c>
      <c r="IB376" s="58" t="s">
        <v>734</v>
      </c>
      <c r="IC376" s="26" t="s">
        <v>372</v>
      </c>
      <c r="ID376" s="26">
        <v>15</v>
      </c>
      <c r="IE376" s="27" t="s">
        <v>738</v>
      </c>
      <c r="IF376" s="27"/>
      <c r="IG376" s="27"/>
      <c r="IH376" s="27"/>
      <c r="II376" s="27"/>
    </row>
    <row r="377" spans="1:243" s="26" customFormat="1" ht="35.25" customHeight="1">
      <c r="A377" s="68">
        <v>4.65000000000003</v>
      </c>
      <c r="B377" s="70" t="s">
        <v>735</v>
      </c>
      <c r="C377" s="95"/>
      <c r="D377" s="96"/>
      <c r="E377" s="96"/>
      <c r="F377" s="96"/>
      <c r="G377" s="96"/>
      <c r="H377" s="96"/>
      <c r="I377" s="96"/>
      <c r="J377" s="96"/>
      <c r="K377" s="96"/>
      <c r="L377" s="96"/>
      <c r="M377" s="96"/>
      <c r="N377" s="96"/>
      <c r="O377" s="96"/>
      <c r="P377" s="96"/>
      <c r="Q377" s="96"/>
      <c r="R377" s="96"/>
      <c r="S377" s="96"/>
      <c r="T377" s="96"/>
      <c r="U377" s="96"/>
      <c r="V377" s="96"/>
      <c r="W377" s="96"/>
      <c r="X377" s="96"/>
      <c r="Y377" s="96"/>
      <c r="Z377" s="96"/>
      <c r="AA377" s="96"/>
      <c r="AB377" s="96"/>
      <c r="AC377" s="96"/>
      <c r="AD377" s="96"/>
      <c r="AE377" s="96"/>
      <c r="AF377" s="96"/>
      <c r="AG377" s="96"/>
      <c r="AH377" s="96"/>
      <c r="AI377" s="96"/>
      <c r="AJ377" s="96"/>
      <c r="AK377" s="96"/>
      <c r="AL377" s="96"/>
      <c r="AM377" s="96"/>
      <c r="AN377" s="96"/>
      <c r="AO377" s="96"/>
      <c r="AP377" s="96"/>
      <c r="AQ377" s="96"/>
      <c r="AR377" s="96"/>
      <c r="AS377" s="96"/>
      <c r="AT377" s="96"/>
      <c r="AU377" s="96"/>
      <c r="AV377" s="96"/>
      <c r="AW377" s="96"/>
      <c r="AX377" s="96"/>
      <c r="AY377" s="96"/>
      <c r="AZ377" s="96"/>
      <c r="BA377" s="96"/>
      <c r="BB377" s="96"/>
      <c r="BC377" s="97"/>
      <c r="IA377" s="26">
        <v>4.65000000000003</v>
      </c>
      <c r="IB377" s="58" t="s">
        <v>735</v>
      </c>
      <c r="IE377" s="27"/>
      <c r="IF377" s="27"/>
      <c r="IG377" s="27"/>
      <c r="IH377" s="27"/>
      <c r="II377" s="27"/>
    </row>
    <row r="378" spans="1:243" s="26" customFormat="1" ht="35.25" customHeight="1">
      <c r="A378" s="68">
        <v>4.66000000000003</v>
      </c>
      <c r="B378" s="69" t="s">
        <v>736</v>
      </c>
      <c r="C378" s="59" t="s">
        <v>373</v>
      </c>
      <c r="D378" s="71">
        <v>1</v>
      </c>
      <c r="E378" s="71" t="s">
        <v>738</v>
      </c>
      <c r="F378" s="57"/>
      <c r="G378" s="61"/>
      <c r="H378" s="29"/>
      <c r="I378" s="28" t="s">
        <v>24</v>
      </c>
      <c r="J378" s="30">
        <f t="shared" si="45"/>
        <v>1</v>
      </c>
      <c r="K378" s="31" t="s">
        <v>25</v>
      </c>
      <c r="L378" s="31" t="s">
        <v>4</v>
      </c>
      <c r="M378" s="62"/>
      <c r="N378" s="63">
        <f t="shared" si="46"/>
        <v>0</v>
      </c>
      <c r="O378" s="62"/>
      <c r="P378" s="62"/>
      <c r="Q378" s="56"/>
      <c r="R378" s="55">
        <f t="shared" si="47"/>
        <v>0</v>
      </c>
      <c r="S378" s="64">
        <f t="shared" si="48"/>
        <v>0</v>
      </c>
      <c r="T378" s="56"/>
      <c r="U378" s="55">
        <f t="shared" si="49"/>
        <v>0</v>
      </c>
      <c r="V378" s="65">
        <f t="shared" si="50"/>
        <v>0</v>
      </c>
      <c r="W378" s="55"/>
      <c r="X378" s="65"/>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c r="AY378" s="32"/>
      <c r="AZ378" s="32"/>
      <c r="BA378" s="64">
        <f t="shared" si="51"/>
        <v>0</v>
      </c>
      <c r="BB378" s="66">
        <f t="shared" si="52"/>
        <v>0</v>
      </c>
      <c r="BC378" s="25" t="str">
        <f t="shared" si="53"/>
        <v>INR Zero Only</v>
      </c>
      <c r="IA378" s="26">
        <v>4.66000000000003</v>
      </c>
      <c r="IB378" s="58" t="s">
        <v>736</v>
      </c>
      <c r="IC378" s="26" t="s">
        <v>373</v>
      </c>
      <c r="ID378" s="26">
        <v>1</v>
      </c>
      <c r="IE378" s="27" t="s">
        <v>738</v>
      </c>
      <c r="IF378" s="27"/>
      <c r="IG378" s="27"/>
      <c r="IH378" s="27"/>
      <c r="II378" s="27"/>
    </row>
    <row r="379" spans="1:243" s="26" customFormat="1" ht="35.25" customHeight="1">
      <c r="A379" s="68">
        <v>4.67000000000003</v>
      </c>
      <c r="B379" s="69" t="s">
        <v>737</v>
      </c>
      <c r="C379" s="59" t="s">
        <v>374</v>
      </c>
      <c r="D379" s="71">
        <v>1</v>
      </c>
      <c r="E379" s="71" t="s">
        <v>738</v>
      </c>
      <c r="F379" s="57"/>
      <c r="G379" s="61"/>
      <c r="H379" s="29"/>
      <c r="I379" s="28" t="s">
        <v>24</v>
      </c>
      <c r="J379" s="30">
        <f t="shared" si="45"/>
        <v>1</v>
      </c>
      <c r="K379" s="31" t="s">
        <v>25</v>
      </c>
      <c r="L379" s="31" t="s">
        <v>4</v>
      </c>
      <c r="M379" s="62"/>
      <c r="N379" s="63">
        <f t="shared" si="46"/>
        <v>0</v>
      </c>
      <c r="O379" s="62"/>
      <c r="P379" s="62"/>
      <c r="Q379" s="56"/>
      <c r="R379" s="55">
        <f t="shared" si="47"/>
        <v>0</v>
      </c>
      <c r="S379" s="64">
        <f t="shared" si="48"/>
        <v>0</v>
      </c>
      <c r="T379" s="56"/>
      <c r="U379" s="55">
        <f t="shared" si="49"/>
        <v>0</v>
      </c>
      <c r="V379" s="65">
        <f t="shared" si="50"/>
        <v>0</v>
      </c>
      <c r="W379" s="55"/>
      <c r="X379" s="65"/>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c r="AY379" s="32"/>
      <c r="AZ379" s="32"/>
      <c r="BA379" s="64">
        <f t="shared" si="51"/>
        <v>0</v>
      </c>
      <c r="BB379" s="66">
        <f t="shared" si="52"/>
        <v>0</v>
      </c>
      <c r="BC379" s="25" t="str">
        <f t="shared" si="53"/>
        <v>INR Zero Only</v>
      </c>
      <c r="IA379" s="26">
        <v>4.67000000000003</v>
      </c>
      <c r="IB379" s="58" t="s">
        <v>737</v>
      </c>
      <c r="IC379" s="26" t="s">
        <v>374</v>
      </c>
      <c r="ID379" s="26">
        <v>1</v>
      </c>
      <c r="IE379" s="27" t="s">
        <v>738</v>
      </c>
      <c r="IF379" s="27"/>
      <c r="IG379" s="27"/>
      <c r="IH379" s="27"/>
      <c r="II379" s="27"/>
    </row>
    <row r="380" spans="1:243" s="26" customFormat="1" ht="35.25" customHeight="1">
      <c r="A380" s="68">
        <v>4.68000000000003</v>
      </c>
      <c r="B380" s="69" t="s">
        <v>768</v>
      </c>
      <c r="C380" s="59" t="s">
        <v>766</v>
      </c>
      <c r="D380" s="71">
        <v>47</v>
      </c>
      <c r="E380" s="71" t="s">
        <v>738</v>
      </c>
      <c r="F380" s="57"/>
      <c r="G380" s="61"/>
      <c r="H380" s="29"/>
      <c r="I380" s="28" t="s">
        <v>24</v>
      </c>
      <c r="J380" s="30">
        <f t="shared" si="45"/>
        <v>1</v>
      </c>
      <c r="K380" s="31" t="s">
        <v>25</v>
      </c>
      <c r="L380" s="31" t="s">
        <v>4</v>
      </c>
      <c r="M380" s="62"/>
      <c r="N380" s="63">
        <f t="shared" si="46"/>
        <v>0</v>
      </c>
      <c r="O380" s="62"/>
      <c r="P380" s="62"/>
      <c r="Q380" s="56"/>
      <c r="R380" s="55">
        <f t="shared" si="47"/>
        <v>0</v>
      </c>
      <c r="S380" s="64">
        <f t="shared" si="48"/>
        <v>0</v>
      </c>
      <c r="T380" s="56"/>
      <c r="U380" s="55">
        <f t="shared" si="49"/>
        <v>0</v>
      </c>
      <c r="V380" s="65">
        <f t="shared" si="50"/>
        <v>0</v>
      </c>
      <c r="W380" s="55"/>
      <c r="X380" s="65"/>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c r="BA380" s="64">
        <f t="shared" si="51"/>
        <v>0</v>
      </c>
      <c r="BB380" s="66">
        <f t="shared" si="52"/>
        <v>0</v>
      </c>
      <c r="BC380" s="25" t="str">
        <f t="shared" si="53"/>
        <v>INR Zero Only</v>
      </c>
      <c r="IA380" s="26">
        <v>4.68000000000003</v>
      </c>
      <c r="IB380" s="58" t="s">
        <v>768</v>
      </c>
      <c r="IC380" s="26" t="s">
        <v>766</v>
      </c>
      <c r="ID380" s="26">
        <v>47</v>
      </c>
      <c r="IE380" s="27" t="s">
        <v>738</v>
      </c>
      <c r="IF380" s="27"/>
      <c r="IG380" s="27"/>
      <c r="IH380" s="27"/>
      <c r="II380" s="27"/>
    </row>
    <row r="381" spans="1:243" s="26" customFormat="1" ht="24.75" customHeight="1">
      <c r="A381" s="33" t="s">
        <v>29</v>
      </c>
      <c r="B381" s="34"/>
      <c r="C381" s="35"/>
      <c r="D381" s="36"/>
      <c r="E381" s="36"/>
      <c r="F381" s="36"/>
      <c r="G381" s="36"/>
      <c r="H381" s="37"/>
      <c r="I381" s="37"/>
      <c r="J381" s="37"/>
      <c r="K381" s="37"/>
      <c r="L381" s="38"/>
      <c r="BA381" s="39">
        <f>SUM(BA13:BA380)</f>
        <v>0</v>
      </c>
      <c r="BB381" s="39">
        <f>SUM(BB13:BB380)</f>
        <v>0</v>
      </c>
      <c r="BC381" s="25" t="str">
        <f>SpellNumber($E$2,BB381)</f>
        <v>INR Zero Only</v>
      </c>
      <c r="IE381" s="27">
        <v>4</v>
      </c>
      <c r="IF381" s="27" t="s">
        <v>28</v>
      </c>
      <c r="IG381" s="27" t="s">
        <v>30</v>
      </c>
      <c r="IH381" s="27">
        <v>10</v>
      </c>
      <c r="II381" s="27" t="s">
        <v>23</v>
      </c>
    </row>
    <row r="382" spans="1:243" s="48" customFormat="1" ht="54.75" customHeight="1" hidden="1">
      <c r="A382" s="34" t="s">
        <v>31</v>
      </c>
      <c r="B382" s="40"/>
      <c r="C382" s="41"/>
      <c r="D382" s="42"/>
      <c r="E382" s="53" t="s">
        <v>32</v>
      </c>
      <c r="F382" s="54"/>
      <c r="G382" s="43"/>
      <c r="H382" s="44"/>
      <c r="I382" s="44"/>
      <c r="J382" s="44"/>
      <c r="K382" s="45"/>
      <c r="L382" s="46"/>
      <c r="M382" s="47" t="s">
        <v>33</v>
      </c>
      <c r="O382" s="26"/>
      <c r="P382" s="26"/>
      <c r="Q382" s="26"/>
      <c r="R382" s="26"/>
      <c r="S382" s="26"/>
      <c r="BA382" s="49">
        <f>IF(ISBLANK(F382),0,IF(E382="Excess (+)",ROUND(BA381+(BA381*F382),2),IF(E382="Less (-)",ROUND(BA381+(BA381*F382*(-1)),2),0)))</f>
        <v>0</v>
      </c>
      <c r="BB382" s="50">
        <f>ROUND(BA382,0)</f>
        <v>0</v>
      </c>
      <c r="BC382" s="51" t="str">
        <f>SpellNumber(L382,BB382)</f>
        <v> Zero Only</v>
      </c>
      <c r="IE382" s="52"/>
      <c r="IF382" s="52"/>
      <c r="IG382" s="52"/>
      <c r="IH382" s="52"/>
      <c r="II382" s="52"/>
    </row>
    <row r="383" spans="1:243" s="48" customFormat="1" ht="43.5" customHeight="1">
      <c r="A383" s="33" t="s">
        <v>34</v>
      </c>
      <c r="B383" s="33"/>
      <c r="C383" s="87" t="str">
        <f>SpellNumber($E$2,BB381)</f>
        <v>INR Zero Only</v>
      </c>
      <c r="D383" s="87"/>
      <c r="E383" s="87"/>
      <c r="F383" s="87"/>
      <c r="G383" s="87"/>
      <c r="H383" s="87"/>
      <c r="I383" s="87"/>
      <c r="J383" s="87"/>
      <c r="K383" s="87"/>
      <c r="L383" s="87"/>
      <c r="M383" s="87"/>
      <c r="N383" s="87"/>
      <c r="O383" s="87"/>
      <c r="P383" s="87"/>
      <c r="Q383" s="87"/>
      <c r="R383" s="87"/>
      <c r="S383" s="87"/>
      <c r="T383" s="87"/>
      <c r="U383" s="87"/>
      <c r="V383" s="87"/>
      <c r="W383" s="87"/>
      <c r="X383" s="87"/>
      <c r="Y383" s="87"/>
      <c r="Z383" s="87"/>
      <c r="AA383" s="87"/>
      <c r="AB383" s="87"/>
      <c r="AC383" s="87"/>
      <c r="AD383" s="87"/>
      <c r="AE383" s="87"/>
      <c r="AF383" s="87"/>
      <c r="AG383" s="87"/>
      <c r="AH383" s="87"/>
      <c r="AI383" s="87"/>
      <c r="AJ383" s="87"/>
      <c r="AK383" s="87"/>
      <c r="AL383" s="87"/>
      <c r="AM383" s="87"/>
      <c r="AN383" s="87"/>
      <c r="AO383" s="87"/>
      <c r="AP383" s="87"/>
      <c r="AQ383" s="87"/>
      <c r="AR383" s="87"/>
      <c r="AS383" s="87"/>
      <c r="AT383" s="87"/>
      <c r="AU383" s="87"/>
      <c r="AV383" s="87"/>
      <c r="AW383" s="87"/>
      <c r="AX383" s="87"/>
      <c r="AY383" s="87"/>
      <c r="AZ383" s="87"/>
      <c r="BA383" s="87"/>
      <c r="BB383" s="87"/>
      <c r="BC383" s="87"/>
      <c r="IE383" s="52"/>
      <c r="IF383" s="52"/>
      <c r="IG383" s="52"/>
      <c r="IH383" s="52"/>
      <c r="II383" s="52"/>
    </row>
  </sheetData>
  <sheetProtection password="D850" sheet="1"/>
  <protectedRanges>
    <protectedRange password="E884" sqref="B291:B296" name="Range1_1_1_3_1_1_1_1"/>
  </protectedRanges>
  <mergeCells count="50">
    <mergeCell ref="C353:BC353"/>
    <mergeCell ref="C356:BC356"/>
    <mergeCell ref="C361:BC361"/>
    <mergeCell ref="C377:BC377"/>
    <mergeCell ref="C318:BC318"/>
    <mergeCell ref="C325:BC325"/>
    <mergeCell ref="C334:BC334"/>
    <mergeCell ref="C338:BC338"/>
    <mergeCell ref="C346:BC346"/>
    <mergeCell ref="C349:BC349"/>
    <mergeCell ref="C290:BC290"/>
    <mergeCell ref="C292:BC292"/>
    <mergeCell ref="C295:BC295"/>
    <mergeCell ref="C298:BC298"/>
    <mergeCell ref="C299:BC299"/>
    <mergeCell ref="C308:BC308"/>
    <mergeCell ref="C280:BC280"/>
    <mergeCell ref="C282:BC282"/>
    <mergeCell ref="C284:BC284"/>
    <mergeCell ref="C285:BC285"/>
    <mergeCell ref="C287:BC287"/>
    <mergeCell ref="C288:BC288"/>
    <mergeCell ref="C271:BC271"/>
    <mergeCell ref="C272:BC272"/>
    <mergeCell ref="C274:BC274"/>
    <mergeCell ref="C275:BC275"/>
    <mergeCell ref="C276:BC276"/>
    <mergeCell ref="C278:BC278"/>
    <mergeCell ref="C260:BC260"/>
    <mergeCell ref="C262:BC262"/>
    <mergeCell ref="C264:BC264"/>
    <mergeCell ref="C266:BC266"/>
    <mergeCell ref="C268:BC268"/>
    <mergeCell ref="C269:BC269"/>
    <mergeCell ref="C250:BC250"/>
    <mergeCell ref="C251:BC251"/>
    <mergeCell ref="C253:BC253"/>
    <mergeCell ref="C255:BC255"/>
    <mergeCell ref="C257:BC257"/>
    <mergeCell ref="C258:BC258"/>
    <mergeCell ref="A9:BC9"/>
    <mergeCell ref="C383:BC383"/>
    <mergeCell ref="A1:L1"/>
    <mergeCell ref="A4:BC4"/>
    <mergeCell ref="A5:BC5"/>
    <mergeCell ref="A6:BC6"/>
    <mergeCell ref="A7:BC7"/>
    <mergeCell ref="B8:BC8"/>
    <mergeCell ref="C13:BC13"/>
    <mergeCell ref="C24:BC24"/>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8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82">
      <formula1>"Select,Option C1,Option D1"</formula1>
      <formula2>0</formula2>
    </dataValidation>
    <dataValidation type="list" allowBlank="1" showInputMessage="1" showErrorMessage="1" sqref="L378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formula1>"INR"</formula1>
    </dataValidation>
    <dataValidation type="list" allowBlank="1" showInputMessage="1" showErrorMessage="1" sqref="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L309 L310 L311">
      <formula1>"INR"</formula1>
    </dataValidation>
    <dataValidation type="list" allowBlank="1" showInputMessage="1" showErrorMessage="1" sqref="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80 L379">
      <formula1>"INR"</formula1>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4:M23 O14:P23 O25:P249 M25:M249 O252:P252 M252 M254 O254:P254 O256:P256 M256 O259:P259 M259 M261 O261:P261 O378:P380 M263 O263:P263 O265:P265 M265 M267 O267:P267 M270 O270:P270 M273 O273:P273 O277:P277 M277 M279 O279:P279 O281:P281 M281 M283 O283:P283 M286 O286:P286 M289 O289:P289 O291:P291 M291 M293:M294 O293:P294 O296:P297 M296:M297 O300:P307 M300:M307 M309:M317 O309:P317 O319:P324 M319:M324 M326:M333 O326:P333 O335:P337 M335:M337 M339:M345 O339:P345 O347:P348 M347:M348 M350:M352 O350:P352 O354:P355 M354:M355 M357:M360 O357:P360 O362:P376 M362:M376 M378:M380">
      <formula1>0</formula1>
      <formula2>999999999999999</formula2>
    </dataValidation>
    <dataValidation allowBlank="1" showInputMessage="1" showErrorMessage="1" promptTitle="Addition / Deduction" prompt="Please Choose the correct One" sqref="J14:J23 J25:J249 J252 J254 J256 J259 J261 J263 J265 J267 J270 J273 J277 J279 J281 J283 J286 J289 J291 J293:J294 J296:J297 J300:J307 J309:J317 J319:J324 J326:J333 J335:J337 J339:J345 J347:J348 J350:J352 J354:J355 J357:J360 J362:J376 J378:J380">
      <formula1>0</formula1>
      <formula2>0</formula2>
    </dataValidation>
    <dataValidation type="list" showErrorMessage="1" sqref="I14:I23 I25:I249 I252 I254 I256 I259 I261 I263 I265 I267 I270 I273 I277 I279 I281 I283 I286 I289 I291 I293:I294 I296:I297 I300:I307 I309:I317 I319:I324 I326:I333 I335:I337 I339:I345 I347:I348 I350:I352 I354:I355 I357:I360 I362:I376 I378:I380">
      <formula1>"Excess(+),Less(-)"</formula1>
      <formula2>0</formula2>
    </dataValidation>
    <dataValidation type="decimal" allowBlank="1" showErrorMessage="1" errorTitle="Invalid Entry" error="Only Numeric Values are allowed. " sqref="A13:A380">
      <formula1>0</formula1>
      <formula2>999999999999999</formula2>
    </dataValidation>
    <dataValidation allowBlank="1" showInputMessage="1" showErrorMessage="1" promptTitle="Itemcode/Make" prompt="Please enter text" sqref="C13:C380">
      <formula1>0</formula1>
      <formula2>0</formula2>
    </dataValidation>
    <dataValidation type="decimal" allowBlank="1" showInputMessage="1" showErrorMessage="1" promptTitle="Rate Entry" prompt="Please enter the Other Taxes2 in Rupees for this item. " errorTitle="Invaid Entry" error="Only Numeric Values are allowed. " sqref="N14:N23 N25:N249 N252 N254 N256 N259 N261 N263 N265 N267 N270 N273 N277 N279 N281 N283 N286 N289 N291 N293:N294 N296:N297 N300:N307 N309:N317 N319:N324 N326:N333 N335:N337 N339:N345 N347:N348 N350:N352 N354:N355 N357:N360 N362:N376 N378:N38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23 R25:R249 R252 R254 R256 R259 R261 R263 R265 R267 R270 R273 R277 R279 R281 R283 R286 R289 R291 R293:R294 R296:R297 R300:R307 R309:R317 R319:R324 R326:R333 R335:R337 R339:R345 R347:R348 R350:R352 R354:R355 R357:R360 R362:R376 R378:R38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23 G25:H249 G252:H252 G254:H254 G256:H256 G259:H259 G261:H261 G263:H263 G265:H265 G267:H267 G270:H270 G273:H273 G277:H277 G279:H279 G281:H281 G283:H283 G286:H286 G289:H289 G291:H291 G293:H294 G296:H297 G300:H307 G309:H317 G319:H324 G326:H333 G335:H337 G339:H345 G347:H348 G350:H352 G354:H355 G357:H360 G362:H376 G378:H380">
      <formula1>0</formula1>
      <formula2>999999999999999</formula2>
    </dataValidation>
    <dataValidation allowBlank="1" showInputMessage="1" showErrorMessage="1" promptTitle="Units" prompt="Please enter Units in text" sqref="E14:E23 E25:E249 E252 E254 E256 E259 E261 E263 E265 E267 E270 E273 E277 E279 E281 E283 E286 E289 E291 E293:E294 E296:E297 E300:E307 E309:E317 E319:E324 E326:E333 E335:E337 E339:E345 E347:E348 E350:E352 E354:E355 E357:E360 E362:E376 E378:E380">
      <formula1>0</formula1>
      <formula2>0</formula2>
    </dataValidation>
    <dataValidation type="decimal" allowBlank="1" showInputMessage="1" showErrorMessage="1" promptTitle="Quantity" prompt="Please enter the Quantity for this item. " errorTitle="Invalid Entry" error="Only Numeric Values are allowed. " sqref="D14:D23 D25:D249 D252 D254 D256 D259 D261 D263 D265 D267 D270 D273 D277 D279 D281 D283 D286 D289 D291 D293:D294 D296:D297 D300:D307 D309:D317 D319:D324 D326:D333 D335:D337 D339:D345 D347:D348 D350:D352 D354:D355 D357:D360 D362:D376 D378:D380">
      <formula1>0</formula1>
      <formula2>999999999999999</formula2>
    </dataValidation>
    <dataValidation type="decimal" allowBlank="1" showInputMessage="1" showErrorMessage="1" promptTitle="FREIGHT CHARGES" prompt="Enter Freight charges  on &quot;Door delivery basis&quot;  inlcuding Service Tax, loading &amp; unloading. Quote in % only." errorTitle="Invaid Entry" error="Only Numeric Values are allowed. " sqref="U14:U23 U25:U249 U252 U254 U256 U259 U261 U263 U265 U267 U270 U273 U277 U279 U281 U283 U286 U289 U291 U293:U294 U296:U297 U300:U307 U309:U317 U319:U324 U326:U333 U335:U337 U339:U345 U347:U348 U350:U352 U354:U355 U357:U360 U362:U376 U378:U380">
      <formula1>0</formula1>
      <formula2>999999999999999</formula2>
    </dataValidation>
    <dataValidation allowBlank="1" showInputMessage="1" showErrorMessage="1" promptTitle="Quantity" prompt="Please enter the Quantity for this item. " errorTitle="Invalid Entry" error="Only Numeric Values are allowed. " sqref="F14:F23 F25:F249 F252 F254 F256 F259 F261 F263 F265 F267 F270 F273 F277 F279 F281 F283 F286 F289 F291 F293:F294 F296:F297 F300:F307 F309:F317 F319:F324 F326:F333 F335:F337 F339:F345 F347:F348 F350:F352 F354:F355 F357:F360 F362:F376 F378:F380"/>
    <dataValidation type="list" allowBlank="1" showErrorMessage="1" sqref="K14:K23 K25:K249 K252 K254 K256 K259 K261 K263 K265 K267 K270 K273 K277 K279 K281 K283 K286 K289 K291 K293:K294 K296:K297 K300:K307 K309:K317 K319:K324 K326:K333 K335:K337 K339:K345 K347:K348 K350:K352 K354:K355 K357:K360 K362:K376 K378:K380">
      <formula1>"Partial Conversion,Full Conversion"</formula1>
      <formula2>0</formula2>
    </dataValidation>
  </dataValidations>
  <printOptions/>
  <pageMargins left="0.35" right="0.240277777777778" top="0.75" bottom="0.440277777777778" header="0.511805555555556" footer="0.511805555555556"/>
  <pageSetup horizontalDpi="300" verticalDpi="300" orientation="landscape" paperSize="8" scale="59" r:id="rId2"/>
  <colBreaks count="1" manualBreakCount="1">
    <brk id="55" max="65535" man="1"/>
  </colBreaks>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4" sqref="G4"/>
    </sheetView>
  </sheetViews>
  <sheetFormatPr defaultColWidth="9.140625" defaultRowHeight="15"/>
  <sheetData>
    <row r="6" spans="5:11" ht="15">
      <c r="E6" s="93" t="s">
        <v>35</v>
      </c>
      <c r="F6" s="93"/>
      <c r="G6" s="93"/>
      <c r="H6" s="93"/>
      <c r="I6" s="93"/>
      <c r="J6" s="93"/>
      <c r="K6" s="93"/>
    </row>
    <row r="7" spans="5:11" ht="15">
      <c r="E7" s="94"/>
      <c r="F7" s="94"/>
      <c r="G7" s="94"/>
      <c r="H7" s="94"/>
      <c r="I7" s="94"/>
      <c r="J7" s="94"/>
      <c r="K7" s="94"/>
    </row>
    <row r="8" spans="5:11" ht="15">
      <c r="E8" s="94"/>
      <c r="F8" s="94"/>
      <c r="G8" s="94"/>
      <c r="H8" s="94"/>
      <c r="I8" s="94"/>
      <c r="J8" s="94"/>
      <c r="K8" s="94"/>
    </row>
    <row r="9" spans="5:11" ht="15">
      <c r="E9" s="94"/>
      <c r="F9" s="94"/>
      <c r="G9" s="94"/>
      <c r="H9" s="94"/>
      <c r="I9" s="94"/>
      <c r="J9" s="94"/>
      <c r="K9" s="94"/>
    </row>
    <row r="10" spans="5:11" ht="15">
      <c r="E10" s="94"/>
      <c r="F10" s="94"/>
      <c r="G10" s="94"/>
      <c r="H10" s="94"/>
      <c r="I10" s="94"/>
      <c r="J10" s="94"/>
      <c r="K10" s="94"/>
    </row>
    <row r="11" spans="5:11" ht="15">
      <c r="E11" s="94"/>
      <c r="F11" s="94"/>
      <c r="G11" s="94"/>
      <c r="H11" s="94"/>
      <c r="I11" s="94"/>
      <c r="J11" s="94"/>
      <c r="K11" s="94"/>
    </row>
    <row r="12" spans="5:11" ht="15">
      <c r="E12" s="94"/>
      <c r="F12" s="94"/>
      <c r="G12" s="94"/>
      <c r="H12" s="94"/>
      <c r="I12" s="94"/>
      <c r="J12" s="94"/>
      <c r="K12" s="94"/>
    </row>
    <row r="13" spans="5:11" ht="15">
      <c r="E13" s="94"/>
      <c r="F13" s="94"/>
      <c r="G13" s="94"/>
      <c r="H13" s="94"/>
      <c r="I13" s="94"/>
      <c r="J13" s="94"/>
      <c r="K13" s="94"/>
    </row>
    <row r="14" spans="5:11" ht="15">
      <c r="E14" s="94"/>
      <c r="F14" s="94"/>
      <c r="G14" s="94"/>
      <c r="H14" s="94"/>
      <c r="I14" s="94"/>
      <c r="J14" s="94"/>
      <c r="K14" s="9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2017-08-17T07:42:03Z</cp:lastPrinted>
  <dcterms:created xsi:type="dcterms:W3CDTF">2009-01-30T06:42:42Z</dcterms:created>
  <dcterms:modified xsi:type="dcterms:W3CDTF">2023-05-18T07:04:32Z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