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<sst xmlns="http://schemas.openxmlformats.org/spreadsheetml/2006/main" count="81" uniqueCount="36">
  <si>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INDIAN INSTITUTE OF TECHNOLOGY KANPUR</t>
  </si>
  <si>
    <t>(Rs. In Crore)</t>
  </si>
  <si>
    <t>Financial Year 2008-2009</t>
  </si>
  <si>
    <t>Non-Plan</t>
  </si>
  <si>
    <t xml:space="preserve">Normal Plan </t>
  </si>
  <si>
    <t>Plan (OSC)</t>
  </si>
  <si>
    <t xml:space="preserve">Budget </t>
  </si>
  <si>
    <t>Grants Received from MHRD</t>
  </si>
  <si>
    <t>Internal Income</t>
  </si>
  <si>
    <t>Actual Expenditure</t>
  </si>
  <si>
    <t>Unspent Balance with the Institute (Closing)</t>
  </si>
  <si>
    <t>Financial Year 2009-2010</t>
  </si>
  <si>
    <t>Unspent Balance with the Institute (Opening)</t>
  </si>
  <si>
    <t>Budget Allocation from MHRD</t>
  </si>
  <si>
    <t xml:space="preserve">Actual Expenditure </t>
  </si>
  <si>
    <t>Nil</t>
  </si>
  <si>
    <t>Financial Year 2010-2011</t>
  </si>
  <si>
    <t>Budget Released by MHRD as on 31.03.2011</t>
  </si>
  <si>
    <t>Internal Income as on 31.03.2011</t>
  </si>
  <si>
    <t>Actual Expenditure as on 31.03.2011</t>
  </si>
  <si>
    <t>Unspent Balance as on 31.03.2011</t>
  </si>
  <si>
    <t>Financial Year 2011-2012</t>
  </si>
  <si>
    <t>Financial Year 2012-2013</t>
  </si>
  <si>
    <t>Budget Released by MHRD as on 31.03.2012</t>
  </si>
  <si>
    <t>Internal Income as on 31.03.2012</t>
  </si>
  <si>
    <t>Actual Expenditure as on 31.03.2012</t>
  </si>
  <si>
    <t>Unspent Balance as on 31.03.2012</t>
  </si>
  <si>
    <t>Budget Released by MHRD as on 31.03.2013</t>
  </si>
  <si>
    <t>Internal Income as on 31.03.2013</t>
  </si>
  <si>
    <t>Actual Expenditure as on 31.03.2013</t>
  </si>
  <si>
    <t>Unspent Balance as on 31.03.2013</t>
  </si>
  <si>
    <t>Budget Released by MHRD as on 31.12.2013</t>
  </si>
  <si>
    <t>Financial Year 2013-2014</t>
  </si>
  <si>
    <t>Internal Income as on 31.12.2013</t>
  </si>
  <si>
    <t>Actual Expenditure as on 31.12.2013</t>
  </si>
  <si>
    <t>Unspent Balance as on 31.12.2013</t>
  </si>
</sst>
</file>

<file path=xl/styles.xml><?xml version="1.0" encoding="utf-8"?>
<styleSheet xmlns="http://schemas.openxmlformats.org/spreadsheetml/2006/main">
  <numFmts count="19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1">
      <selection activeCell="D96" sqref="D96"/>
    </sheetView>
  </sheetViews>
  <sheetFormatPr defaultColWidth="9.140625" defaultRowHeight="12.75"/>
  <cols>
    <col min="1" max="1" width="52.8515625" style="2" customWidth="1"/>
    <col min="2" max="2" width="12.140625" style="2" bestFit="1" customWidth="1"/>
    <col min="3" max="3" width="16.57421875" style="2" bestFit="1" customWidth="1"/>
    <col min="4" max="4" width="13.7109375" style="2" bestFit="1" customWidth="1"/>
    <col min="5" max="16384" width="9.140625" style="2" customWidth="1"/>
  </cols>
  <sheetData>
    <row r="1" spans="1:4" ht="15.75">
      <c r="A1" s="9" t="s">
        <v>0</v>
      </c>
      <c r="B1" s="9"/>
      <c r="C1" s="9"/>
      <c r="D1" s="9"/>
    </row>
    <row r="2" spans="1:4" ht="15.75">
      <c r="A2" s="3"/>
      <c r="B2" s="3"/>
      <c r="C2" s="10" t="s">
        <v>1</v>
      </c>
      <c r="D2" s="10"/>
    </row>
    <row r="3" spans="1:4" ht="15.75">
      <c r="A3" s="3" t="s">
        <v>2</v>
      </c>
      <c r="B3" s="1" t="s">
        <v>3</v>
      </c>
      <c r="C3" s="1" t="s">
        <v>4</v>
      </c>
      <c r="D3" s="1" t="s">
        <v>5</v>
      </c>
    </row>
    <row r="4" spans="1:4" ht="12" customHeight="1">
      <c r="A4" s="3"/>
      <c r="B4" s="3"/>
      <c r="C4" s="3"/>
      <c r="D4" s="3"/>
    </row>
    <row r="5" spans="1:4" ht="13.5" customHeight="1">
      <c r="A5" s="2" t="s">
        <v>6</v>
      </c>
      <c r="B5" s="2">
        <v>142.25</v>
      </c>
      <c r="C5" s="5">
        <f>65+5</f>
        <v>70</v>
      </c>
      <c r="D5" s="5">
        <f>61.57+25</f>
        <v>86.57</v>
      </c>
    </row>
    <row r="6" spans="3:4" ht="13.5" customHeight="1">
      <c r="C6" s="5"/>
      <c r="D6" s="5"/>
    </row>
    <row r="7" spans="1:4" ht="13.5" customHeight="1">
      <c r="A7" s="2" t="s">
        <v>7</v>
      </c>
      <c r="B7" s="2">
        <v>113.48</v>
      </c>
      <c r="C7" s="5">
        <v>68.17</v>
      </c>
      <c r="D7" s="5">
        <v>72.56</v>
      </c>
    </row>
    <row r="8" spans="3:4" ht="13.5" customHeight="1">
      <c r="C8" s="5"/>
      <c r="D8" s="5"/>
    </row>
    <row r="9" spans="1:4" ht="13.5" customHeight="1">
      <c r="A9" s="2" t="s">
        <v>8</v>
      </c>
      <c r="B9" s="2">
        <v>22.41</v>
      </c>
      <c r="C9" s="6" t="s">
        <v>15</v>
      </c>
      <c r="D9" s="6" t="s">
        <v>15</v>
      </c>
    </row>
    <row r="10" spans="3:4" ht="13.5" customHeight="1">
      <c r="C10" s="5"/>
      <c r="D10" s="5"/>
    </row>
    <row r="11" spans="1:4" ht="13.5" customHeight="1">
      <c r="A11" s="2" t="s">
        <v>9</v>
      </c>
      <c r="B11" s="2">
        <v>133.12</v>
      </c>
      <c r="C11" s="5">
        <v>60.96</v>
      </c>
      <c r="D11" s="5">
        <v>62.08</v>
      </c>
    </row>
    <row r="12" spans="3:4" ht="13.5" customHeight="1">
      <c r="C12" s="5"/>
      <c r="D12" s="5"/>
    </row>
    <row r="13" spans="1:4" ht="13.5" customHeight="1">
      <c r="A13" s="2" t="s">
        <v>10</v>
      </c>
      <c r="B13" s="2">
        <f>B7+B9-B11</f>
        <v>2.7700000000000102</v>
      </c>
      <c r="C13" s="5">
        <f>C7-C11</f>
        <v>7.210000000000001</v>
      </c>
      <c r="D13" s="5">
        <f>D7-D11</f>
        <v>10.480000000000004</v>
      </c>
    </row>
    <row r="14" ht="12" customHeight="1"/>
    <row r="15" spans="1:4" ht="15.75">
      <c r="A15" s="3"/>
      <c r="B15" s="3"/>
      <c r="C15" s="10" t="s">
        <v>1</v>
      </c>
      <c r="D15" s="10"/>
    </row>
    <row r="16" spans="1:4" ht="15.75">
      <c r="A16" s="3" t="s">
        <v>11</v>
      </c>
      <c r="B16" s="1" t="s">
        <v>3</v>
      </c>
      <c r="C16" s="3" t="s">
        <v>4</v>
      </c>
      <c r="D16" s="3" t="s">
        <v>5</v>
      </c>
    </row>
    <row r="17" spans="1:4" ht="12" customHeight="1">
      <c r="A17" s="3"/>
      <c r="B17" s="3"/>
      <c r="C17" s="3"/>
      <c r="D17" s="3"/>
    </row>
    <row r="18" spans="1:4" ht="13.5" customHeight="1">
      <c r="A18" s="2" t="s">
        <v>6</v>
      </c>
      <c r="B18" s="5">
        <v>145</v>
      </c>
      <c r="C18" s="5">
        <v>50</v>
      </c>
      <c r="D18" s="5">
        <v>96.05</v>
      </c>
    </row>
    <row r="19" spans="3:4" ht="13.5" customHeight="1">
      <c r="C19" s="5"/>
      <c r="D19" s="5"/>
    </row>
    <row r="20" spans="1:4" ht="13.5" customHeight="1">
      <c r="A20" s="2" t="s">
        <v>12</v>
      </c>
      <c r="B20" s="2">
        <v>2.77</v>
      </c>
      <c r="C20" s="5">
        <v>7.21</v>
      </c>
      <c r="D20" s="5">
        <v>10.48</v>
      </c>
    </row>
    <row r="21" spans="3:4" ht="13.5" customHeight="1">
      <c r="C21" s="5"/>
      <c r="D21" s="5"/>
    </row>
    <row r="22" spans="1:4" ht="13.5" customHeight="1">
      <c r="A22" s="2" t="s">
        <v>13</v>
      </c>
      <c r="B22" s="2">
        <v>138.55</v>
      </c>
      <c r="C22" s="5">
        <v>35</v>
      </c>
      <c r="D22" s="5">
        <v>67</v>
      </c>
    </row>
    <row r="23" spans="3:4" ht="13.5" customHeight="1">
      <c r="C23" s="5"/>
      <c r="D23" s="5"/>
    </row>
    <row r="24" spans="1:4" ht="13.5" customHeight="1">
      <c r="A24" s="2" t="s">
        <v>8</v>
      </c>
      <c r="B24" s="2">
        <v>30.66</v>
      </c>
      <c r="C24" s="6" t="s">
        <v>15</v>
      </c>
      <c r="D24" s="6" t="s">
        <v>15</v>
      </c>
    </row>
    <row r="25" spans="3:4" ht="13.5" customHeight="1">
      <c r="C25" s="5"/>
      <c r="D25" s="5"/>
    </row>
    <row r="26" spans="1:4" ht="13.5" customHeight="1">
      <c r="A26" s="2" t="s">
        <v>14</v>
      </c>
      <c r="B26" s="2">
        <v>171.98</v>
      </c>
      <c r="C26" s="5">
        <v>36.46</v>
      </c>
      <c r="D26" s="5">
        <v>60.61</v>
      </c>
    </row>
    <row r="27" ht="13.5" customHeight="1"/>
    <row r="28" spans="1:4" ht="13.5" customHeight="1">
      <c r="A28" s="2" t="s">
        <v>10</v>
      </c>
      <c r="B28" s="4" t="s">
        <v>15</v>
      </c>
      <c r="C28" s="5">
        <v>5.75</v>
      </c>
      <c r="D28" s="5">
        <f>D20+D22-D26</f>
        <v>16.870000000000005</v>
      </c>
    </row>
    <row r="29" ht="12" customHeight="1"/>
    <row r="30" spans="1:4" ht="15.75">
      <c r="A30" s="3"/>
      <c r="B30" s="3"/>
      <c r="C30" s="10" t="s">
        <v>1</v>
      </c>
      <c r="D30" s="10"/>
    </row>
    <row r="31" spans="1:4" ht="15.75">
      <c r="A31" s="3" t="s">
        <v>16</v>
      </c>
      <c r="B31" s="1" t="s">
        <v>3</v>
      </c>
      <c r="C31" s="3" t="s">
        <v>4</v>
      </c>
      <c r="D31" s="3" t="s">
        <v>5</v>
      </c>
    </row>
    <row r="32" spans="1:4" ht="12" customHeight="1">
      <c r="A32" s="3"/>
      <c r="B32" s="3"/>
      <c r="C32" s="3"/>
      <c r="D32" s="3"/>
    </row>
    <row r="33" spans="1:4" ht="13.5" customHeight="1">
      <c r="A33" s="2" t="s">
        <v>6</v>
      </c>
      <c r="B33" s="5">
        <v>198.85</v>
      </c>
      <c r="C33" s="5">
        <v>70</v>
      </c>
      <c r="D33" s="5">
        <v>72</v>
      </c>
    </row>
    <row r="34" spans="3:4" ht="13.5" customHeight="1">
      <c r="C34" s="5"/>
      <c r="D34" s="5"/>
    </row>
    <row r="35" spans="1:4" ht="13.5" customHeight="1">
      <c r="A35" s="2" t="s">
        <v>12</v>
      </c>
      <c r="B35" s="4" t="s">
        <v>15</v>
      </c>
      <c r="C35" s="5">
        <f>C28</f>
        <v>5.75</v>
      </c>
      <c r="D35" s="5">
        <f>D28</f>
        <v>16.870000000000005</v>
      </c>
    </row>
    <row r="36" spans="3:4" ht="13.5" customHeight="1">
      <c r="C36" s="5"/>
      <c r="D36" s="5"/>
    </row>
    <row r="37" spans="1:4" ht="13.5" customHeight="1">
      <c r="A37" s="2" t="s">
        <v>13</v>
      </c>
      <c r="B37" s="5">
        <v>122.3</v>
      </c>
      <c r="C37" s="5">
        <v>60</v>
      </c>
      <c r="D37" s="5">
        <v>50</v>
      </c>
    </row>
    <row r="38" spans="2:4" ht="13.5" customHeight="1">
      <c r="B38" s="5"/>
      <c r="C38" s="5"/>
      <c r="D38" s="5"/>
    </row>
    <row r="39" spans="1:4" ht="13.5" customHeight="1">
      <c r="A39" s="2" t="s">
        <v>17</v>
      </c>
      <c r="B39" s="5">
        <v>122.3</v>
      </c>
      <c r="C39" s="5">
        <v>51.78</v>
      </c>
      <c r="D39" s="5">
        <v>50</v>
      </c>
    </row>
    <row r="40" spans="3:4" ht="13.5" customHeight="1">
      <c r="C40" s="5"/>
      <c r="D40" s="5"/>
    </row>
    <row r="41" spans="1:4" ht="13.5" customHeight="1">
      <c r="A41" s="2" t="s">
        <v>18</v>
      </c>
      <c r="B41" s="2">
        <v>36.98</v>
      </c>
      <c r="C41" s="6" t="s">
        <v>15</v>
      </c>
      <c r="D41" s="6" t="s">
        <v>15</v>
      </c>
    </row>
    <row r="42" spans="3:4" ht="13.5" customHeight="1">
      <c r="C42" s="5"/>
      <c r="D42" s="5"/>
    </row>
    <row r="43" spans="1:4" ht="13.5" customHeight="1">
      <c r="A43" s="2" t="s">
        <v>19</v>
      </c>
      <c r="B43" s="2">
        <v>159.28</v>
      </c>
      <c r="C43" s="5">
        <v>41.04</v>
      </c>
      <c r="D43" s="5">
        <v>61.36</v>
      </c>
    </row>
    <row r="44" ht="13.5" customHeight="1"/>
    <row r="45" spans="1:4" ht="13.5" customHeight="1">
      <c r="A45" s="2" t="s">
        <v>20</v>
      </c>
      <c r="B45" s="6">
        <f>B39+B41-B43</f>
        <v>0</v>
      </c>
      <c r="C45" s="6">
        <f>C35+C39-C43</f>
        <v>16.490000000000002</v>
      </c>
      <c r="D45" s="6">
        <f>D39-D43+D35</f>
        <v>5.510000000000005</v>
      </c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1:4" ht="15.75">
      <c r="A54" s="3"/>
      <c r="B54" s="3"/>
      <c r="C54" s="10" t="s">
        <v>1</v>
      </c>
      <c r="D54" s="10"/>
    </row>
    <row r="55" spans="1:4" ht="15.75">
      <c r="A55" s="3" t="s">
        <v>21</v>
      </c>
      <c r="B55" s="1" t="s">
        <v>3</v>
      </c>
      <c r="C55" s="3" t="s">
        <v>4</v>
      </c>
      <c r="D55" s="3" t="s">
        <v>5</v>
      </c>
    </row>
    <row r="56" spans="1:4" ht="12" customHeight="1">
      <c r="A56" s="3"/>
      <c r="B56" s="3"/>
      <c r="C56" s="3"/>
      <c r="D56" s="3"/>
    </row>
    <row r="57" spans="1:4" ht="13.5" customHeight="1">
      <c r="A57" s="2" t="s">
        <v>6</v>
      </c>
      <c r="B57" s="5">
        <v>186.6</v>
      </c>
      <c r="C57" s="5">
        <v>187</v>
      </c>
      <c r="D57" s="5">
        <v>5.51</v>
      </c>
    </row>
    <row r="58" spans="3:4" ht="13.5" customHeight="1">
      <c r="C58" s="5"/>
      <c r="D58" s="5"/>
    </row>
    <row r="59" spans="1:4" ht="13.5" customHeight="1">
      <c r="A59" s="2" t="s">
        <v>12</v>
      </c>
      <c r="B59" s="4" t="s">
        <v>15</v>
      </c>
      <c r="C59" s="5">
        <f>C45</f>
        <v>16.490000000000002</v>
      </c>
      <c r="D59" s="5">
        <f>D45</f>
        <v>5.510000000000005</v>
      </c>
    </row>
    <row r="60" spans="3:4" ht="13.5" customHeight="1">
      <c r="C60" s="5"/>
      <c r="D60" s="5"/>
    </row>
    <row r="61" spans="1:4" ht="13.5" customHeight="1">
      <c r="A61" s="2" t="s">
        <v>13</v>
      </c>
      <c r="B61" s="5"/>
      <c r="C61" s="5">
        <v>127</v>
      </c>
      <c r="D61" s="6" t="s">
        <v>15</v>
      </c>
    </row>
    <row r="62" spans="2:4" ht="13.5" customHeight="1">
      <c r="B62" s="5"/>
      <c r="C62" s="5"/>
      <c r="D62" s="5"/>
    </row>
    <row r="63" spans="1:4" ht="13.5" customHeight="1">
      <c r="A63" s="2" t="s">
        <v>23</v>
      </c>
      <c r="B63" s="5">
        <v>134.78</v>
      </c>
      <c r="C63" s="5">
        <v>127</v>
      </c>
      <c r="D63" s="6" t="s">
        <v>15</v>
      </c>
    </row>
    <row r="64" spans="3:4" ht="13.5" customHeight="1">
      <c r="C64" s="5"/>
      <c r="D64" s="5"/>
    </row>
    <row r="65" spans="1:4" ht="13.5" customHeight="1">
      <c r="A65" s="2" t="s">
        <v>24</v>
      </c>
      <c r="B65" s="2">
        <f>40.56+0.6</f>
        <v>41.160000000000004</v>
      </c>
      <c r="C65" s="6" t="s">
        <v>15</v>
      </c>
      <c r="D65" s="6" t="s">
        <v>15</v>
      </c>
    </row>
    <row r="66" spans="3:4" ht="13.5" customHeight="1">
      <c r="C66" s="5"/>
      <c r="D66" s="5"/>
    </row>
    <row r="67" spans="1:4" ht="13.5" customHeight="1">
      <c r="A67" s="2" t="s">
        <v>25</v>
      </c>
      <c r="B67" s="2">
        <v>175.94</v>
      </c>
      <c r="C67" s="6">
        <f>+C59+C63</f>
        <v>143.49</v>
      </c>
      <c r="D67" s="5">
        <v>5.51</v>
      </c>
    </row>
    <row r="68" ht="13.5" customHeight="1"/>
    <row r="69" spans="1:4" ht="13.5" customHeight="1">
      <c r="A69" s="2" t="s">
        <v>26</v>
      </c>
      <c r="B69" s="6">
        <f>B63+B65-B67</f>
        <v>0</v>
      </c>
      <c r="C69" s="6">
        <f>C59+C63-C67</f>
        <v>0</v>
      </c>
      <c r="D69" s="6">
        <f>+D59-D67</f>
        <v>0</v>
      </c>
    </row>
    <row r="70" ht="12" customHeight="1"/>
    <row r="71" spans="1:4" ht="15.75">
      <c r="A71" s="3"/>
      <c r="B71" s="3"/>
      <c r="C71" s="4" t="s">
        <v>1</v>
      </c>
      <c r="D71" s="8"/>
    </row>
    <row r="72" spans="1:4" ht="15.75">
      <c r="A72" s="3" t="s">
        <v>22</v>
      </c>
      <c r="B72" s="1" t="s">
        <v>3</v>
      </c>
      <c r="C72" s="3" t="s">
        <v>4</v>
      </c>
      <c r="D72" s="3"/>
    </row>
    <row r="73" spans="1:4" ht="12" customHeight="1">
      <c r="A73" s="3"/>
      <c r="B73" s="3"/>
      <c r="C73" s="3"/>
      <c r="D73" s="3"/>
    </row>
    <row r="74" spans="1:4" ht="13.5" customHeight="1">
      <c r="A74" s="2" t="s">
        <v>6</v>
      </c>
      <c r="B74" s="5">
        <v>215.75</v>
      </c>
      <c r="C74" s="5">
        <v>175.5</v>
      </c>
      <c r="D74" s="7"/>
    </row>
    <row r="75" spans="3:4" ht="13.5" customHeight="1">
      <c r="C75" s="5"/>
      <c r="D75" s="5"/>
    </row>
    <row r="76" spans="1:4" ht="13.5" customHeight="1">
      <c r="A76" s="2" t="s">
        <v>12</v>
      </c>
      <c r="B76" s="5">
        <f>B69</f>
        <v>0</v>
      </c>
      <c r="C76" s="5">
        <f>C69</f>
        <v>0</v>
      </c>
      <c r="D76" s="7"/>
    </row>
    <row r="77" spans="3:4" ht="13.5" customHeight="1">
      <c r="C77" s="5"/>
      <c r="D77" s="5"/>
    </row>
    <row r="78" spans="1:4" ht="13.5" customHeight="1">
      <c r="A78" s="2" t="s">
        <v>13</v>
      </c>
      <c r="B78" s="5">
        <v>169.65</v>
      </c>
      <c r="C78" s="5">
        <v>163.8</v>
      </c>
      <c r="D78" s="7"/>
    </row>
    <row r="79" spans="2:4" ht="13.5" customHeight="1">
      <c r="B79" s="5"/>
      <c r="C79" s="5"/>
      <c r="D79" s="5"/>
    </row>
    <row r="80" spans="1:4" ht="13.5" customHeight="1">
      <c r="A80" s="2" t="s">
        <v>27</v>
      </c>
      <c r="B80" s="5">
        <v>169.65</v>
      </c>
      <c r="C80" s="5">
        <v>163.8</v>
      </c>
      <c r="D80" s="7"/>
    </row>
    <row r="81" spans="3:4" ht="13.5" customHeight="1">
      <c r="C81" s="5"/>
      <c r="D81" s="5"/>
    </row>
    <row r="82" spans="1:4" ht="13.5" customHeight="1">
      <c r="A82" s="2" t="s">
        <v>28</v>
      </c>
      <c r="B82" s="5">
        <v>41.3</v>
      </c>
      <c r="C82" s="6">
        <v>5.13</v>
      </c>
      <c r="D82" s="7"/>
    </row>
    <row r="83" spans="3:4" ht="13.5" customHeight="1">
      <c r="C83" s="5"/>
      <c r="D83" s="5"/>
    </row>
    <row r="84" spans="1:4" ht="13.5" customHeight="1">
      <c r="A84" s="2" t="s">
        <v>29</v>
      </c>
      <c r="B84" s="2">
        <v>197.72</v>
      </c>
      <c r="C84" s="5">
        <v>168.93</v>
      </c>
      <c r="D84" s="7"/>
    </row>
    <row r="85" ht="13.5" customHeight="1"/>
    <row r="86" spans="1:4" ht="13.5" customHeight="1">
      <c r="A86" s="2" t="s">
        <v>30</v>
      </c>
      <c r="B86" s="6">
        <f>B80+B82-B84</f>
        <v>13.22999999999999</v>
      </c>
      <c r="C86" s="6">
        <f>C76+C80-C84+C82</f>
        <v>0</v>
      </c>
      <c r="D86" s="7"/>
    </row>
    <row r="87" ht="12" customHeight="1"/>
    <row r="88" spans="1:3" ht="15.75">
      <c r="A88" s="3"/>
      <c r="B88" s="3"/>
      <c r="C88" s="4" t="s">
        <v>1</v>
      </c>
    </row>
    <row r="89" spans="1:3" ht="15.75">
      <c r="A89" s="3" t="s">
        <v>32</v>
      </c>
      <c r="B89" s="1" t="s">
        <v>3</v>
      </c>
      <c r="C89" s="3" t="s">
        <v>4</v>
      </c>
    </row>
    <row r="90" spans="1:3" ht="12" customHeight="1">
      <c r="A90" s="3"/>
      <c r="B90" s="3"/>
      <c r="C90" s="3"/>
    </row>
    <row r="91" spans="1:3" ht="13.5" customHeight="1">
      <c r="A91" s="2" t="s">
        <v>6</v>
      </c>
      <c r="B91" s="5">
        <v>254.11</v>
      </c>
      <c r="C91" s="5">
        <v>280</v>
      </c>
    </row>
    <row r="92" ht="13.5" customHeight="1">
      <c r="C92" s="5"/>
    </row>
    <row r="93" spans="1:3" ht="13.5" customHeight="1">
      <c r="A93" s="2" t="s">
        <v>12</v>
      </c>
      <c r="B93" s="5">
        <f>B86</f>
        <v>13.22999999999999</v>
      </c>
      <c r="C93" s="5">
        <f>C86</f>
        <v>0</v>
      </c>
    </row>
    <row r="94" ht="13.5" customHeight="1">
      <c r="C94" s="5"/>
    </row>
    <row r="95" spans="1:3" ht="13.5" customHeight="1">
      <c r="A95" s="2" t="s">
        <v>13</v>
      </c>
      <c r="B95" s="5">
        <v>147.6</v>
      </c>
      <c r="C95" s="5">
        <v>240</v>
      </c>
    </row>
    <row r="96" spans="2:3" ht="13.5" customHeight="1">
      <c r="B96" s="5"/>
      <c r="C96" s="5"/>
    </row>
    <row r="97" spans="1:3" ht="13.5" customHeight="1">
      <c r="A97" s="2" t="s">
        <v>31</v>
      </c>
      <c r="B97" s="5">
        <v>110.7</v>
      </c>
      <c r="C97" s="5">
        <v>220</v>
      </c>
    </row>
    <row r="98" ht="13.5" customHeight="1">
      <c r="C98" s="5"/>
    </row>
    <row r="99" spans="1:3" ht="13.5" customHeight="1">
      <c r="A99" s="2" t="s">
        <v>33</v>
      </c>
      <c r="B99" s="5">
        <v>28.97</v>
      </c>
      <c r="C99" s="6"/>
    </row>
    <row r="100" ht="13.5" customHeight="1">
      <c r="C100" s="5"/>
    </row>
    <row r="101" spans="1:3" ht="13.5" customHeight="1">
      <c r="A101" s="2" t="s">
        <v>34</v>
      </c>
      <c r="B101" s="2">
        <v>179.11</v>
      </c>
      <c r="C101" s="5">
        <v>195.29</v>
      </c>
    </row>
    <row r="102" ht="13.5" customHeight="1"/>
    <row r="103" spans="1:3" ht="13.5" customHeight="1">
      <c r="A103" s="2" t="s">
        <v>35</v>
      </c>
      <c r="B103" s="6">
        <f>B97+B99-B101+B93</f>
        <v>-26.210000000000008</v>
      </c>
      <c r="C103" s="6">
        <f>C93+C97-C101+C99</f>
        <v>24.710000000000008</v>
      </c>
    </row>
  </sheetData>
  <sheetProtection/>
  <mergeCells count="5">
    <mergeCell ref="A1:D1"/>
    <mergeCell ref="C2:D2"/>
    <mergeCell ref="C15:D15"/>
    <mergeCell ref="C30:D30"/>
    <mergeCell ref="C54:D54"/>
  </mergeCells>
  <printOptions/>
  <pageMargins left="0.55" right="0.55" top="0.54" bottom="0.56" header="0.28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cbs</dc:creator>
  <cp:keywords/>
  <dc:description/>
  <cp:lastModifiedBy>fdfdf</cp:lastModifiedBy>
  <cp:lastPrinted>2014-02-06T05:48:13Z</cp:lastPrinted>
  <dcterms:created xsi:type="dcterms:W3CDTF">2010-02-17T12:28:13Z</dcterms:created>
  <dcterms:modified xsi:type="dcterms:W3CDTF">2014-02-11T06:35:19Z</dcterms:modified>
  <cp:category/>
  <cp:version/>
  <cp:contentType/>
  <cp:contentStatus/>
</cp:coreProperties>
</file>